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toc2018\tempo_analysis\"/>
    </mc:Choice>
  </mc:AlternateContent>
  <xr:revisionPtr revIDLastSave="0" documentId="13_ncr:1_{B2E8A59B-AA00-4ADF-8F96-45F5D01ED78F}" xr6:coauthVersionLast="32" xr6:coauthVersionMax="32" xr10:uidLastSave="{00000000-0000-0000-0000-000000000000}"/>
  <bookViews>
    <workbookView xWindow="0" yWindow="0" windowWidth="28800" windowHeight="12225" xr2:uid="{EB42119F-71EC-4CDD-BEA2-BC1C98EE7106}"/>
  </bookViews>
  <sheets>
    <sheet name="Qualification.B.1" sheetId="1" r:id="rId1"/>
    <sheet name="Qualification.B.2" sheetId="2" r:id="rId2"/>
    <sheet name="Qualification.B.3" sheetId="3" r:id="rId3"/>
    <sheet name="Qualification.B.4" sheetId="4" r:id="rId4"/>
    <sheet name="Qualification.B.5" sheetId="5" r:id="rId5"/>
    <sheet name="Qualification.B.6" sheetId="6" r:id="rId6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" i="6" l="1"/>
  <c r="S40" i="6"/>
  <c r="S2" i="6"/>
  <c r="S46" i="6"/>
  <c r="S6" i="6"/>
  <c r="S42" i="6"/>
  <c r="S36" i="6"/>
  <c r="S38" i="6"/>
  <c r="U38" i="6" s="1"/>
  <c r="S32" i="6"/>
  <c r="S9" i="6"/>
  <c r="S22" i="6"/>
  <c r="S29" i="6"/>
  <c r="S12" i="6"/>
  <c r="S27" i="6"/>
  <c r="S21" i="6"/>
  <c r="S50" i="6"/>
  <c r="U50" i="6" s="1"/>
  <c r="S17" i="6"/>
  <c r="S16" i="6"/>
  <c r="S53" i="6"/>
  <c r="S19" i="6"/>
  <c r="S45" i="6"/>
  <c r="S54" i="6"/>
  <c r="S14" i="6"/>
  <c r="S48" i="6"/>
  <c r="S25" i="6"/>
  <c r="S47" i="6"/>
  <c r="S23" i="6"/>
  <c r="S8" i="6"/>
  <c r="S30" i="6"/>
  <c r="S52" i="6"/>
  <c r="S11" i="6"/>
  <c r="S15" i="6"/>
  <c r="S55" i="6"/>
  <c r="S13" i="6"/>
  <c r="S4" i="6"/>
  <c r="S24" i="6"/>
  <c r="S51" i="6"/>
  <c r="S26" i="6"/>
  <c r="S37" i="6"/>
  <c r="S33" i="6"/>
  <c r="U33" i="6" s="1"/>
  <c r="S5" i="6"/>
  <c r="S7" i="6"/>
  <c r="S10" i="6"/>
  <c r="S31" i="6"/>
  <c r="S34" i="6"/>
  <c r="S28" i="6"/>
  <c r="S43" i="6"/>
  <c r="S20" i="6"/>
  <c r="U20" i="6" s="1"/>
  <c r="S41" i="6"/>
  <c r="S49" i="6"/>
  <c r="S35" i="6"/>
  <c r="S44" i="6"/>
  <c r="S18" i="6"/>
  <c r="S39" i="6"/>
  <c r="S56" i="6"/>
  <c r="I3" i="6"/>
  <c r="T3" i="6" s="1"/>
  <c r="J3" i="6"/>
  <c r="K3" i="6"/>
  <c r="L3" i="6"/>
  <c r="M3" i="6"/>
  <c r="I40" i="6"/>
  <c r="T40" i="6" s="1"/>
  <c r="J40" i="6"/>
  <c r="K40" i="6"/>
  <c r="L40" i="6"/>
  <c r="M40" i="6"/>
  <c r="I2" i="6"/>
  <c r="T2" i="6" s="1"/>
  <c r="U2" i="6" s="1"/>
  <c r="J2" i="6"/>
  <c r="K2" i="6"/>
  <c r="L2" i="6"/>
  <c r="M2" i="6"/>
  <c r="I46" i="6"/>
  <c r="J46" i="6"/>
  <c r="K46" i="6"/>
  <c r="T46" i="6" s="1"/>
  <c r="U46" i="6" s="1"/>
  <c r="L46" i="6"/>
  <c r="M46" i="6"/>
  <c r="I6" i="6"/>
  <c r="T6" i="6" s="1"/>
  <c r="J6" i="6"/>
  <c r="K6" i="6"/>
  <c r="L6" i="6"/>
  <c r="M6" i="6"/>
  <c r="I42" i="6"/>
  <c r="T42" i="6" s="1"/>
  <c r="J42" i="6"/>
  <c r="K42" i="6"/>
  <c r="L42" i="6"/>
  <c r="M42" i="6"/>
  <c r="I36" i="6"/>
  <c r="T36" i="6" s="1"/>
  <c r="J36" i="6"/>
  <c r="K36" i="6"/>
  <c r="L36" i="6"/>
  <c r="M36" i="6"/>
  <c r="I38" i="6"/>
  <c r="T38" i="6" s="1"/>
  <c r="J38" i="6"/>
  <c r="K38" i="6"/>
  <c r="L38" i="6"/>
  <c r="M38" i="6"/>
  <c r="I32" i="6"/>
  <c r="J32" i="6"/>
  <c r="T32" i="6" s="1"/>
  <c r="U32" i="6" s="1"/>
  <c r="K32" i="6"/>
  <c r="L32" i="6"/>
  <c r="M32" i="6"/>
  <c r="I9" i="6"/>
  <c r="T9" i="6" s="1"/>
  <c r="J9" i="6"/>
  <c r="K9" i="6"/>
  <c r="L9" i="6"/>
  <c r="M9" i="6"/>
  <c r="I22" i="6"/>
  <c r="J22" i="6"/>
  <c r="K22" i="6"/>
  <c r="L22" i="6"/>
  <c r="T22" i="6" s="1"/>
  <c r="M22" i="6"/>
  <c r="I29" i="6"/>
  <c r="T29" i="6" s="1"/>
  <c r="U29" i="6" s="1"/>
  <c r="J29" i="6"/>
  <c r="K29" i="6"/>
  <c r="L29" i="6"/>
  <c r="M29" i="6"/>
  <c r="I12" i="6"/>
  <c r="T12" i="6" s="1"/>
  <c r="J12" i="6"/>
  <c r="K12" i="6"/>
  <c r="L12" i="6"/>
  <c r="M12" i="6"/>
  <c r="I27" i="6"/>
  <c r="T27" i="6" s="1"/>
  <c r="J27" i="6"/>
  <c r="K27" i="6"/>
  <c r="L27" i="6"/>
  <c r="M27" i="6"/>
  <c r="I21" i="6"/>
  <c r="T21" i="6" s="1"/>
  <c r="J21" i="6"/>
  <c r="K21" i="6"/>
  <c r="L21" i="6"/>
  <c r="M21" i="6"/>
  <c r="I50" i="6"/>
  <c r="J50" i="6"/>
  <c r="K50" i="6"/>
  <c r="T50" i="6" s="1"/>
  <c r="L50" i="6"/>
  <c r="M50" i="6"/>
  <c r="I17" i="6"/>
  <c r="T17" i="6" s="1"/>
  <c r="U17" i="6" s="1"/>
  <c r="J17" i="6"/>
  <c r="K17" i="6"/>
  <c r="L17" i="6"/>
  <c r="M17" i="6"/>
  <c r="I16" i="6"/>
  <c r="T16" i="6" s="1"/>
  <c r="J16" i="6"/>
  <c r="K16" i="6"/>
  <c r="L16" i="6"/>
  <c r="M16" i="6"/>
  <c r="I53" i="6"/>
  <c r="J53" i="6"/>
  <c r="K53" i="6"/>
  <c r="L53" i="6"/>
  <c r="T53" i="6" s="1"/>
  <c r="M53" i="6"/>
  <c r="I19" i="6"/>
  <c r="T19" i="6" s="1"/>
  <c r="U19" i="6" s="1"/>
  <c r="J19" i="6"/>
  <c r="K19" i="6"/>
  <c r="L19" i="6"/>
  <c r="M19" i="6"/>
  <c r="I45" i="6"/>
  <c r="T45" i="6" s="1"/>
  <c r="J45" i="6"/>
  <c r="K45" i="6"/>
  <c r="L45" i="6"/>
  <c r="M45" i="6"/>
  <c r="I54" i="6"/>
  <c r="T54" i="6" s="1"/>
  <c r="J54" i="6"/>
  <c r="K54" i="6"/>
  <c r="L54" i="6"/>
  <c r="M54" i="6"/>
  <c r="I14" i="6"/>
  <c r="T14" i="6" s="1"/>
  <c r="J14" i="6"/>
  <c r="K14" i="6"/>
  <c r="L14" i="6"/>
  <c r="M14" i="6"/>
  <c r="I48" i="6"/>
  <c r="J48" i="6"/>
  <c r="K48" i="6"/>
  <c r="T48" i="6" s="1"/>
  <c r="U48" i="6" s="1"/>
  <c r="L48" i="6"/>
  <c r="M48" i="6"/>
  <c r="I25" i="6"/>
  <c r="T25" i="6" s="1"/>
  <c r="U25" i="6" s="1"/>
  <c r="J25" i="6"/>
  <c r="K25" i="6"/>
  <c r="L25" i="6"/>
  <c r="M25" i="6"/>
  <c r="I47" i="6"/>
  <c r="T47" i="6" s="1"/>
  <c r="J47" i="6"/>
  <c r="K47" i="6"/>
  <c r="L47" i="6"/>
  <c r="M47" i="6"/>
  <c r="I23" i="6"/>
  <c r="J23" i="6"/>
  <c r="K23" i="6"/>
  <c r="L23" i="6"/>
  <c r="T23" i="6" s="1"/>
  <c r="M23" i="6"/>
  <c r="I8" i="6"/>
  <c r="T8" i="6" s="1"/>
  <c r="U8" i="6" s="1"/>
  <c r="J8" i="6"/>
  <c r="K8" i="6"/>
  <c r="L8" i="6"/>
  <c r="M8" i="6"/>
  <c r="I30" i="6"/>
  <c r="T30" i="6" s="1"/>
  <c r="J30" i="6"/>
  <c r="K30" i="6"/>
  <c r="L30" i="6"/>
  <c r="M30" i="6"/>
  <c r="I52" i="6"/>
  <c r="T52" i="6" s="1"/>
  <c r="J52" i="6"/>
  <c r="K52" i="6"/>
  <c r="L52" i="6"/>
  <c r="M52" i="6"/>
  <c r="I11" i="6"/>
  <c r="T11" i="6" s="1"/>
  <c r="J11" i="6"/>
  <c r="K11" i="6"/>
  <c r="L11" i="6"/>
  <c r="M11" i="6"/>
  <c r="I15" i="6"/>
  <c r="J15" i="6"/>
  <c r="K15" i="6"/>
  <c r="T15" i="6" s="1"/>
  <c r="U15" i="6" s="1"/>
  <c r="L15" i="6"/>
  <c r="M15" i="6"/>
  <c r="I55" i="6"/>
  <c r="T55" i="6" s="1"/>
  <c r="U55" i="6" s="1"/>
  <c r="J55" i="6"/>
  <c r="K55" i="6"/>
  <c r="L55" i="6"/>
  <c r="M55" i="6"/>
  <c r="I13" i="6"/>
  <c r="T13" i="6" s="1"/>
  <c r="J13" i="6"/>
  <c r="K13" i="6"/>
  <c r="L13" i="6"/>
  <c r="M13" i="6"/>
  <c r="I4" i="6"/>
  <c r="J4" i="6"/>
  <c r="K4" i="6"/>
  <c r="L4" i="6"/>
  <c r="T4" i="6" s="1"/>
  <c r="M4" i="6"/>
  <c r="I24" i="6"/>
  <c r="T24" i="6" s="1"/>
  <c r="U24" i="6" s="1"/>
  <c r="J24" i="6"/>
  <c r="K24" i="6"/>
  <c r="L24" i="6"/>
  <c r="M24" i="6"/>
  <c r="I51" i="6"/>
  <c r="T51" i="6" s="1"/>
  <c r="J51" i="6"/>
  <c r="K51" i="6"/>
  <c r="L51" i="6"/>
  <c r="M51" i="6"/>
  <c r="I26" i="6"/>
  <c r="T26" i="6" s="1"/>
  <c r="J26" i="6"/>
  <c r="K26" i="6"/>
  <c r="L26" i="6"/>
  <c r="M26" i="6"/>
  <c r="I37" i="6"/>
  <c r="T37" i="6" s="1"/>
  <c r="J37" i="6"/>
  <c r="K37" i="6"/>
  <c r="L37" i="6"/>
  <c r="M37" i="6"/>
  <c r="I33" i="6"/>
  <c r="J33" i="6"/>
  <c r="K33" i="6"/>
  <c r="T33" i="6" s="1"/>
  <c r="L33" i="6"/>
  <c r="M33" i="6"/>
  <c r="I5" i="6"/>
  <c r="T5" i="6" s="1"/>
  <c r="U5" i="6" s="1"/>
  <c r="J5" i="6"/>
  <c r="K5" i="6"/>
  <c r="L5" i="6"/>
  <c r="M5" i="6"/>
  <c r="I7" i="6"/>
  <c r="T7" i="6" s="1"/>
  <c r="J7" i="6"/>
  <c r="K7" i="6"/>
  <c r="L7" i="6"/>
  <c r="M7" i="6"/>
  <c r="I10" i="6"/>
  <c r="J10" i="6"/>
  <c r="K10" i="6"/>
  <c r="L10" i="6"/>
  <c r="T10" i="6" s="1"/>
  <c r="M10" i="6"/>
  <c r="I31" i="6"/>
  <c r="T31" i="6" s="1"/>
  <c r="U31" i="6" s="1"/>
  <c r="J31" i="6"/>
  <c r="K31" i="6"/>
  <c r="L31" i="6"/>
  <c r="M31" i="6"/>
  <c r="I34" i="6"/>
  <c r="T34" i="6" s="1"/>
  <c r="J34" i="6"/>
  <c r="K34" i="6"/>
  <c r="L34" i="6"/>
  <c r="M34" i="6"/>
  <c r="I28" i="6"/>
  <c r="T28" i="6" s="1"/>
  <c r="J28" i="6"/>
  <c r="K28" i="6"/>
  <c r="L28" i="6"/>
  <c r="M28" i="6"/>
  <c r="I43" i="6"/>
  <c r="T43" i="6" s="1"/>
  <c r="J43" i="6"/>
  <c r="K43" i="6"/>
  <c r="L43" i="6"/>
  <c r="M43" i="6"/>
  <c r="I20" i="6"/>
  <c r="J20" i="6"/>
  <c r="K20" i="6"/>
  <c r="T20" i="6" s="1"/>
  <c r="L20" i="6"/>
  <c r="M20" i="6"/>
  <c r="I41" i="6"/>
  <c r="T41" i="6" s="1"/>
  <c r="U41" i="6" s="1"/>
  <c r="J41" i="6"/>
  <c r="K41" i="6"/>
  <c r="L41" i="6"/>
  <c r="M41" i="6"/>
  <c r="I49" i="6"/>
  <c r="T49" i="6" s="1"/>
  <c r="J49" i="6"/>
  <c r="K49" i="6"/>
  <c r="L49" i="6"/>
  <c r="M49" i="6"/>
  <c r="I35" i="6"/>
  <c r="J35" i="6"/>
  <c r="K35" i="6"/>
  <c r="L35" i="6"/>
  <c r="T35" i="6" s="1"/>
  <c r="M35" i="6"/>
  <c r="I44" i="6"/>
  <c r="T44" i="6" s="1"/>
  <c r="U44" i="6" s="1"/>
  <c r="J44" i="6"/>
  <c r="K44" i="6"/>
  <c r="L44" i="6"/>
  <c r="M44" i="6"/>
  <c r="I18" i="6"/>
  <c r="T18" i="6" s="1"/>
  <c r="J18" i="6"/>
  <c r="K18" i="6"/>
  <c r="L18" i="6"/>
  <c r="M18" i="6"/>
  <c r="I39" i="6"/>
  <c r="T39" i="6" s="1"/>
  <c r="J39" i="6"/>
  <c r="K39" i="6"/>
  <c r="L39" i="6"/>
  <c r="M39" i="6"/>
  <c r="M56" i="6"/>
  <c r="L56" i="6"/>
  <c r="K56" i="6"/>
  <c r="J56" i="6"/>
  <c r="I56" i="6"/>
  <c r="T56" i="6" s="1"/>
  <c r="S19" i="5"/>
  <c r="S8" i="5"/>
  <c r="S5" i="5"/>
  <c r="S38" i="5"/>
  <c r="U38" i="5" s="1"/>
  <c r="S21" i="5"/>
  <c r="S52" i="5"/>
  <c r="S47" i="5"/>
  <c r="S7" i="5"/>
  <c r="S13" i="5"/>
  <c r="S11" i="5"/>
  <c r="S54" i="5"/>
  <c r="S51" i="5"/>
  <c r="U51" i="5" s="1"/>
  <c r="S40" i="5"/>
  <c r="S45" i="5"/>
  <c r="S55" i="5"/>
  <c r="S29" i="5"/>
  <c r="S4" i="5"/>
  <c r="S20" i="5"/>
  <c r="S18" i="5"/>
  <c r="S22" i="5"/>
  <c r="U22" i="5" s="1"/>
  <c r="S6" i="5"/>
  <c r="S32" i="5"/>
  <c r="S12" i="5"/>
  <c r="S34" i="5"/>
  <c r="S28" i="5"/>
  <c r="S23" i="5"/>
  <c r="S53" i="5"/>
  <c r="S17" i="5"/>
  <c r="U17" i="5" s="1"/>
  <c r="S25" i="5"/>
  <c r="S56" i="5"/>
  <c r="S10" i="5"/>
  <c r="S27" i="5"/>
  <c r="S14" i="5"/>
  <c r="S43" i="5"/>
  <c r="S42" i="5"/>
  <c r="S46" i="5"/>
  <c r="U46" i="5" s="1"/>
  <c r="S37" i="5"/>
  <c r="S44" i="5"/>
  <c r="S50" i="5"/>
  <c r="S41" i="5"/>
  <c r="S26" i="5"/>
  <c r="S16" i="5"/>
  <c r="S35" i="5"/>
  <c r="S48" i="5"/>
  <c r="U48" i="5" s="1"/>
  <c r="S24" i="5"/>
  <c r="S30" i="5"/>
  <c r="S39" i="5"/>
  <c r="S9" i="5"/>
  <c r="S36" i="5"/>
  <c r="S49" i="5"/>
  <c r="S15" i="5"/>
  <c r="S31" i="5"/>
  <c r="U31" i="5" s="1"/>
  <c r="S3" i="5"/>
  <c r="S2" i="5"/>
  <c r="S33" i="5"/>
  <c r="I19" i="5"/>
  <c r="T19" i="5" s="1"/>
  <c r="J19" i="5"/>
  <c r="K19" i="5"/>
  <c r="L19" i="5"/>
  <c r="M19" i="5"/>
  <c r="I8" i="5"/>
  <c r="T8" i="5" s="1"/>
  <c r="J8" i="5"/>
  <c r="K8" i="5"/>
  <c r="L8" i="5"/>
  <c r="M8" i="5"/>
  <c r="I5" i="5"/>
  <c r="T5" i="5" s="1"/>
  <c r="J5" i="5"/>
  <c r="K5" i="5"/>
  <c r="L5" i="5"/>
  <c r="M5" i="5"/>
  <c r="I38" i="5"/>
  <c r="T38" i="5" s="1"/>
  <c r="J38" i="5"/>
  <c r="K38" i="5"/>
  <c r="L38" i="5"/>
  <c r="M38" i="5"/>
  <c r="I21" i="5"/>
  <c r="J21" i="5"/>
  <c r="K21" i="5"/>
  <c r="T21" i="5" s="1"/>
  <c r="U21" i="5" s="1"/>
  <c r="L21" i="5"/>
  <c r="M21" i="5"/>
  <c r="I52" i="5"/>
  <c r="T52" i="5" s="1"/>
  <c r="J52" i="5"/>
  <c r="K52" i="5"/>
  <c r="L52" i="5"/>
  <c r="M52" i="5"/>
  <c r="I47" i="5"/>
  <c r="T47" i="5" s="1"/>
  <c r="J47" i="5"/>
  <c r="K47" i="5"/>
  <c r="L47" i="5"/>
  <c r="M47" i="5"/>
  <c r="I7" i="5"/>
  <c r="T7" i="5" s="1"/>
  <c r="U7" i="5" s="1"/>
  <c r="J7" i="5"/>
  <c r="K7" i="5"/>
  <c r="L7" i="5"/>
  <c r="M7" i="5"/>
  <c r="I13" i="5"/>
  <c r="T13" i="5" s="1"/>
  <c r="J13" i="5"/>
  <c r="K13" i="5"/>
  <c r="L13" i="5"/>
  <c r="M13" i="5"/>
  <c r="I11" i="5"/>
  <c r="T11" i="5" s="1"/>
  <c r="J11" i="5"/>
  <c r="K11" i="5"/>
  <c r="L11" i="5"/>
  <c r="M11" i="5"/>
  <c r="I54" i="5"/>
  <c r="T54" i="5" s="1"/>
  <c r="J54" i="5"/>
  <c r="K54" i="5"/>
  <c r="L54" i="5"/>
  <c r="M54" i="5"/>
  <c r="I51" i="5"/>
  <c r="T51" i="5" s="1"/>
  <c r="J51" i="5"/>
  <c r="K51" i="5"/>
  <c r="L51" i="5"/>
  <c r="M51" i="5"/>
  <c r="I40" i="5"/>
  <c r="J40" i="5"/>
  <c r="K40" i="5"/>
  <c r="T40" i="5" s="1"/>
  <c r="U40" i="5" s="1"/>
  <c r="L40" i="5"/>
  <c r="M40" i="5"/>
  <c r="I45" i="5"/>
  <c r="T45" i="5" s="1"/>
  <c r="J45" i="5"/>
  <c r="K45" i="5"/>
  <c r="L45" i="5"/>
  <c r="M45" i="5"/>
  <c r="I55" i="5"/>
  <c r="T55" i="5" s="1"/>
  <c r="J55" i="5"/>
  <c r="K55" i="5"/>
  <c r="L55" i="5"/>
  <c r="M55" i="5"/>
  <c r="I29" i="5"/>
  <c r="T29" i="5" s="1"/>
  <c r="U29" i="5" s="1"/>
  <c r="J29" i="5"/>
  <c r="K29" i="5"/>
  <c r="L29" i="5"/>
  <c r="M29" i="5"/>
  <c r="I4" i="5"/>
  <c r="T4" i="5" s="1"/>
  <c r="J4" i="5"/>
  <c r="K4" i="5"/>
  <c r="L4" i="5"/>
  <c r="M4" i="5"/>
  <c r="I20" i="5"/>
  <c r="T20" i="5" s="1"/>
  <c r="J20" i="5"/>
  <c r="K20" i="5"/>
  <c r="L20" i="5"/>
  <c r="M20" i="5"/>
  <c r="I18" i="5"/>
  <c r="T18" i="5" s="1"/>
  <c r="J18" i="5"/>
  <c r="K18" i="5"/>
  <c r="L18" i="5"/>
  <c r="M18" i="5"/>
  <c r="I22" i="5"/>
  <c r="T22" i="5" s="1"/>
  <c r="J22" i="5"/>
  <c r="K22" i="5"/>
  <c r="L22" i="5"/>
  <c r="M22" i="5"/>
  <c r="I6" i="5"/>
  <c r="J6" i="5"/>
  <c r="K6" i="5"/>
  <c r="T6" i="5" s="1"/>
  <c r="U6" i="5" s="1"/>
  <c r="L6" i="5"/>
  <c r="M6" i="5"/>
  <c r="I32" i="5"/>
  <c r="T32" i="5" s="1"/>
  <c r="J32" i="5"/>
  <c r="K32" i="5"/>
  <c r="L32" i="5"/>
  <c r="M32" i="5"/>
  <c r="I12" i="5"/>
  <c r="T12" i="5" s="1"/>
  <c r="J12" i="5"/>
  <c r="K12" i="5"/>
  <c r="L12" i="5"/>
  <c r="M12" i="5"/>
  <c r="I34" i="5"/>
  <c r="T34" i="5" s="1"/>
  <c r="U34" i="5" s="1"/>
  <c r="J34" i="5"/>
  <c r="K34" i="5"/>
  <c r="L34" i="5"/>
  <c r="M34" i="5"/>
  <c r="I28" i="5"/>
  <c r="T28" i="5" s="1"/>
  <c r="J28" i="5"/>
  <c r="K28" i="5"/>
  <c r="L28" i="5"/>
  <c r="M28" i="5"/>
  <c r="I23" i="5"/>
  <c r="T23" i="5" s="1"/>
  <c r="J23" i="5"/>
  <c r="K23" i="5"/>
  <c r="L23" i="5"/>
  <c r="M23" i="5"/>
  <c r="I53" i="5"/>
  <c r="T53" i="5" s="1"/>
  <c r="J53" i="5"/>
  <c r="K53" i="5"/>
  <c r="L53" i="5"/>
  <c r="M53" i="5"/>
  <c r="I17" i="5"/>
  <c r="T17" i="5" s="1"/>
  <c r="J17" i="5"/>
  <c r="K17" i="5"/>
  <c r="L17" i="5"/>
  <c r="M17" i="5"/>
  <c r="I25" i="5"/>
  <c r="J25" i="5"/>
  <c r="K25" i="5"/>
  <c r="T25" i="5" s="1"/>
  <c r="U25" i="5" s="1"/>
  <c r="L25" i="5"/>
  <c r="M25" i="5"/>
  <c r="I56" i="5"/>
  <c r="T56" i="5" s="1"/>
  <c r="J56" i="5"/>
  <c r="K56" i="5"/>
  <c r="L56" i="5"/>
  <c r="M56" i="5"/>
  <c r="I10" i="5"/>
  <c r="T10" i="5" s="1"/>
  <c r="J10" i="5"/>
  <c r="K10" i="5"/>
  <c r="L10" i="5"/>
  <c r="M10" i="5"/>
  <c r="I27" i="5"/>
  <c r="T27" i="5" s="1"/>
  <c r="U27" i="5" s="1"/>
  <c r="J27" i="5"/>
  <c r="K27" i="5"/>
  <c r="L27" i="5"/>
  <c r="M27" i="5"/>
  <c r="I14" i="5"/>
  <c r="T14" i="5" s="1"/>
  <c r="J14" i="5"/>
  <c r="K14" i="5"/>
  <c r="L14" i="5"/>
  <c r="M14" i="5"/>
  <c r="I43" i="5"/>
  <c r="T43" i="5" s="1"/>
  <c r="J43" i="5"/>
  <c r="K43" i="5"/>
  <c r="L43" i="5"/>
  <c r="M43" i="5"/>
  <c r="I42" i="5"/>
  <c r="T42" i="5" s="1"/>
  <c r="J42" i="5"/>
  <c r="K42" i="5"/>
  <c r="L42" i="5"/>
  <c r="M42" i="5"/>
  <c r="I46" i="5"/>
  <c r="T46" i="5" s="1"/>
  <c r="J46" i="5"/>
  <c r="K46" i="5"/>
  <c r="L46" i="5"/>
  <c r="M46" i="5"/>
  <c r="I37" i="5"/>
  <c r="J37" i="5"/>
  <c r="K37" i="5"/>
  <c r="T37" i="5" s="1"/>
  <c r="U37" i="5" s="1"/>
  <c r="L37" i="5"/>
  <c r="M37" i="5"/>
  <c r="I44" i="5"/>
  <c r="T44" i="5" s="1"/>
  <c r="J44" i="5"/>
  <c r="K44" i="5"/>
  <c r="L44" i="5"/>
  <c r="M44" i="5"/>
  <c r="I50" i="5"/>
  <c r="T50" i="5" s="1"/>
  <c r="J50" i="5"/>
  <c r="K50" i="5"/>
  <c r="L50" i="5"/>
  <c r="M50" i="5"/>
  <c r="I41" i="5"/>
  <c r="T41" i="5" s="1"/>
  <c r="U41" i="5" s="1"/>
  <c r="J41" i="5"/>
  <c r="K41" i="5"/>
  <c r="L41" i="5"/>
  <c r="M41" i="5"/>
  <c r="I26" i="5"/>
  <c r="T26" i="5" s="1"/>
  <c r="J26" i="5"/>
  <c r="K26" i="5"/>
  <c r="L26" i="5"/>
  <c r="M26" i="5"/>
  <c r="I16" i="5"/>
  <c r="T16" i="5" s="1"/>
  <c r="J16" i="5"/>
  <c r="K16" i="5"/>
  <c r="L16" i="5"/>
  <c r="M16" i="5"/>
  <c r="I35" i="5"/>
  <c r="T35" i="5" s="1"/>
  <c r="J35" i="5"/>
  <c r="K35" i="5"/>
  <c r="L35" i="5"/>
  <c r="M35" i="5"/>
  <c r="I48" i="5"/>
  <c r="T48" i="5" s="1"/>
  <c r="J48" i="5"/>
  <c r="K48" i="5"/>
  <c r="L48" i="5"/>
  <c r="M48" i="5"/>
  <c r="I24" i="5"/>
  <c r="J24" i="5"/>
  <c r="K24" i="5"/>
  <c r="T24" i="5" s="1"/>
  <c r="U24" i="5" s="1"/>
  <c r="L24" i="5"/>
  <c r="M24" i="5"/>
  <c r="I30" i="5"/>
  <c r="T30" i="5" s="1"/>
  <c r="J30" i="5"/>
  <c r="K30" i="5"/>
  <c r="L30" i="5"/>
  <c r="M30" i="5"/>
  <c r="I39" i="5"/>
  <c r="T39" i="5" s="1"/>
  <c r="J39" i="5"/>
  <c r="K39" i="5"/>
  <c r="L39" i="5"/>
  <c r="M39" i="5"/>
  <c r="I9" i="5"/>
  <c r="T9" i="5" s="1"/>
  <c r="U9" i="5" s="1"/>
  <c r="J9" i="5"/>
  <c r="K9" i="5"/>
  <c r="L9" i="5"/>
  <c r="M9" i="5"/>
  <c r="I36" i="5"/>
  <c r="T36" i="5" s="1"/>
  <c r="J36" i="5"/>
  <c r="K36" i="5"/>
  <c r="L36" i="5"/>
  <c r="M36" i="5"/>
  <c r="I49" i="5"/>
  <c r="T49" i="5" s="1"/>
  <c r="J49" i="5"/>
  <c r="K49" i="5"/>
  <c r="L49" i="5"/>
  <c r="M49" i="5"/>
  <c r="I15" i="5"/>
  <c r="T15" i="5" s="1"/>
  <c r="J15" i="5"/>
  <c r="K15" i="5"/>
  <c r="L15" i="5"/>
  <c r="M15" i="5"/>
  <c r="I31" i="5"/>
  <c r="T31" i="5" s="1"/>
  <c r="J31" i="5"/>
  <c r="K31" i="5"/>
  <c r="L31" i="5"/>
  <c r="M31" i="5"/>
  <c r="I3" i="5"/>
  <c r="J3" i="5"/>
  <c r="K3" i="5"/>
  <c r="T3" i="5" s="1"/>
  <c r="U3" i="5" s="1"/>
  <c r="L3" i="5"/>
  <c r="M3" i="5"/>
  <c r="I2" i="5"/>
  <c r="T2" i="5" s="1"/>
  <c r="J2" i="5"/>
  <c r="K2" i="5"/>
  <c r="L2" i="5"/>
  <c r="M2" i="5"/>
  <c r="M33" i="5"/>
  <c r="L33" i="5"/>
  <c r="K33" i="5"/>
  <c r="J33" i="5"/>
  <c r="I33" i="5"/>
  <c r="T33" i="5" s="1"/>
  <c r="S30" i="4"/>
  <c r="S6" i="4"/>
  <c r="S23" i="4"/>
  <c r="S44" i="4"/>
  <c r="S41" i="4"/>
  <c r="S31" i="4"/>
  <c r="S40" i="4"/>
  <c r="S19" i="4"/>
  <c r="U19" i="4" s="1"/>
  <c r="S7" i="4"/>
  <c r="S33" i="4"/>
  <c r="S46" i="4"/>
  <c r="S48" i="4"/>
  <c r="U48" i="4" s="1"/>
  <c r="S36" i="4"/>
  <c r="S54" i="4"/>
  <c r="S16" i="4"/>
  <c r="S56" i="4"/>
  <c r="S5" i="4"/>
  <c r="S13" i="4"/>
  <c r="S14" i="4"/>
  <c r="S9" i="4"/>
  <c r="S28" i="4"/>
  <c r="S26" i="4"/>
  <c r="S51" i="4"/>
  <c r="S22" i="4"/>
  <c r="U22" i="4" s="1"/>
  <c r="S11" i="4"/>
  <c r="S55" i="4"/>
  <c r="S49" i="4"/>
  <c r="S17" i="4"/>
  <c r="U17" i="4" s="1"/>
  <c r="S25" i="4"/>
  <c r="S12" i="4"/>
  <c r="S45" i="4"/>
  <c r="S42" i="4"/>
  <c r="S38" i="4"/>
  <c r="S4" i="4"/>
  <c r="S8" i="4"/>
  <c r="S20" i="4"/>
  <c r="S15" i="4"/>
  <c r="S37" i="4"/>
  <c r="S53" i="4"/>
  <c r="S34" i="4"/>
  <c r="U34" i="4" s="1"/>
  <c r="S43" i="4"/>
  <c r="S47" i="4"/>
  <c r="S35" i="4"/>
  <c r="S3" i="4"/>
  <c r="U3" i="4" s="1"/>
  <c r="S39" i="4"/>
  <c r="S2" i="4"/>
  <c r="S24" i="4"/>
  <c r="S52" i="4"/>
  <c r="S32" i="4"/>
  <c r="S18" i="4"/>
  <c r="S50" i="4"/>
  <c r="S27" i="4"/>
  <c r="S29" i="4"/>
  <c r="S21" i="4"/>
  <c r="S10" i="4"/>
  <c r="I30" i="4"/>
  <c r="T30" i="4" s="1"/>
  <c r="J30" i="4"/>
  <c r="K30" i="4"/>
  <c r="L30" i="4"/>
  <c r="M30" i="4"/>
  <c r="I6" i="4"/>
  <c r="J6" i="4"/>
  <c r="K6" i="4"/>
  <c r="L6" i="4"/>
  <c r="T6" i="4" s="1"/>
  <c r="M6" i="4"/>
  <c r="I23" i="4"/>
  <c r="T23" i="4" s="1"/>
  <c r="U23" i="4" s="1"/>
  <c r="J23" i="4"/>
  <c r="K23" i="4"/>
  <c r="L23" i="4"/>
  <c r="M23" i="4"/>
  <c r="I44" i="4"/>
  <c r="J44" i="4"/>
  <c r="T44" i="4" s="1"/>
  <c r="U44" i="4" s="1"/>
  <c r="K44" i="4"/>
  <c r="L44" i="4"/>
  <c r="M44" i="4"/>
  <c r="I41" i="4"/>
  <c r="T41" i="4" s="1"/>
  <c r="J41" i="4"/>
  <c r="K41" i="4"/>
  <c r="L41" i="4"/>
  <c r="M41" i="4"/>
  <c r="I31" i="4"/>
  <c r="T31" i="4" s="1"/>
  <c r="J31" i="4"/>
  <c r="K31" i="4"/>
  <c r="L31" i="4"/>
  <c r="M31" i="4"/>
  <c r="I40" i="4"/>
  <c r="T40" i="4" s="1"/>
  <c r="U40" i="4" s="1"/>
  <c r="J40" i="4"/>
  <c r="K40" i="4"/>
  <c r="L40" i="4"/>
  <c r="M40" i="4"/>
  <c r="I19" i="4"/>
  <c r="T19" i="4" s="1"/>
  <c r="J19" i="4"/>
  <c r="K19" i="4"/>
  <c r="L19" i="4"/>
  <c r="M19" i="4"/>
  <c r="I7" i="4"/>
  <c r="T7" i="4" s="1"/>
  <c r="J7" i="4"/>
  <c r="K7" i="4"/>
  <c r="L7" i="4"/>
  <c r="M7" i="4"/>
  <c r="I33" i="4"/>
  <c r="T33" i="4" s="1"/>
  <c r="J33" i="4"/>
  <c r="K33" i="4"/>
  <c r="L33" i="4"/>
  <c r="M33" i="4"/>
  <c r="I46" i="4"/>
  <c r="J46" i="4"/>
  <c r="K46" i="4"/>
  <c r="T46" i="4" s="1"/>
  <c r="U46" i="4" s="1"/>
  <c r="L46" i="4"/>
  <c r="M46" i="4"/>
  <c r="I48" i="4"/>
  <c r="T48" i="4" s="1"/>
  <c r="J48" i="4"/>
  <c r="K48" i="4"/>
  <c r="L48" i="4"/>
  <c r="M48" i="4"/>
  <c r="I36" i="4"/>
  <c r="T36" i="4" s="1"/>
  <c r="J36" i="4"/>
  <c r="K36" i="4"/>
  <c r="L36" i="4"/>
  <c r="M36" i="4"/>
  <c r="I54" i="4"/>
  <c r="T54" i="4" s="1"/>
  <c r="J54" i="4"/>
  <c r="K54" i="4"/>
  <c r="L54" i="4"/>
  <c r="M54" i="4"/>
  <c r="I16" i="4"/>
  <c r="T16" i="4" s="1"/>
  <c r="U16" i="4" s="1"/>
  <c r="J16" i="4"/>
  <c r="K16" i="4"/>
  <c r="L16" i="4"/>
  <c r="M16" i="4"/>
  <c r="I56" i="4"/>
  <c r="T56" i="4" s="1"/>
  <c r="U56" i="4" s="1"/>
  <c r="J56" i="4"/>
  <c r="K56" i="4"/>
  <c r="L56" i="4"/>
  <c r="M56" i="4"/>
  <c r="I5" i="4"/>
  <c r="T5" i="4" s="1"/>
  <c r="J5" i="4"/>
  <c r="K5" i="4"/>
  <c r="L5" i="4"/>
  <c r="M5" i="4"/>
  <c r="I13" i="4"/>
  <c r="J13" i="4"/>
  <c r="K13" i="4"/>
  <c r="L13" i="4"/>
  <c r="T13" i="4" s="1"/>
  <c r="M13" i="4"/>
  <c r="I14" i="4"/>
  <c r="T14" i="4" s="1"/>
  <c r="U14" i="4" s="1"/>
  <c r="J14" i="4"/>
  <c r="K14" i="4"/>
  <c r="L14" i="4"/>
  <c r="M14" i="4"/>
  <c r="I9" i="4"/>
  <c r="J9" i="4"/>
  <c r="T9" i="4" s="1"/>
  <c r="U9" i="4" s="1"/>
  <c r="K9" i="4"/>
  <c r="L9" i="4"/>
  <c r="M9" i="4"/>
  <c r="I28" i="4"/>
  <c r="T28" i="4" s="1"/>
  <c r="J28" i="4"/>
  <c r="K28" i="4"/>
  <c r="L28" i="4"/>
  <c r="M28" i="4"/>
  <c r="I26" i="4"/>
  <c r="T26" i="4" s="1"/>
  <c r="J26" i="4"/>
  <c r="K26" i="4"/>
  <c r="L26" i="4"/>
  <c r="M26" i="4"/>
  <c r="I51" i="4"/>
  <c r="T51" i="4" s="1"/>
  <c r="U51" i="4" s="1"/>
  <c r="J51" i="4"/>
  <c r="K51" i="4"/>
  <c r="L51" i="4"/>
  <c r="M51" i="4"/>
  <c r="I22" i="4"/>
  <c r="T22" i="4" s="1"/>
  <c r="J22" i="4"/>
  <c r="K22" i="4"/>
  <c r="L22" i="4"/>
  <c r="M22" i="4"/>
  <c r="I11" i="4"/>
  <c r="T11" i="4" s="1"/>
  <c r="J11" i="4"/>
  <c r="K11" i="4"/>
  <c r="L11" i="4"/>
  <c r="M11" i="4"/>
  <c r="I55" i="4"/>
  <c r="T55" i="4" s="1"/>
  <c r="J55" i="4"/>
  <c r="K55" i="4"/>
  <c r="L55" i="4"/>
  <c r="M55" i="4"/>
  <c r="I49" i="4"/>
  <c r="J49" i="4"/>
  <c r="K49" i="4"/>
  <c r="T49" i="4" s="1"/>
  <c r="U49" i="4" s="1"/>
  <c r="L49" i="4"/>
  <c r="M49" i="4"/>
  <c r="I17" i="4"/>
  <c r="T17" i="4" s="1"/>
  <c r="J17" i="4"/>
  <c r="K17" i="4"/>
  <c r="L17" i="4"/>
  <c r="M17" i="4"/>
  <c r="I25" i="4"/>
  <c r="T25" i="4" s="1"/>
  <c r="J25" i="4"/>
  <c r="K25" i="4"/>
  <c r="L25" i="4"/>
  <c r="M25" i="4"/>
  <c r="I12" i="4"/>
  <c r="T12" i="4" s="1"/>
  <c r="J12" i="4"/>
  <c r="K12" i="4"/>
  <c r="L12" i="4"/>
  <c r="M12" i="4"/>
  <c r="I45" i="4"/>
  <c r="T45" i="4" s="1"/>
  <c r="U45" i="4" s="1"/>
  <c r="J45" i="4"/>
  <c r="K45" i="4"/>
  <c r="L45" i="4"/>
  <c r="M45" i="4"/>
  <c r="I42" i="4"/>
  <c r="T42" i="4" s="1"/>
  <c r="U42" i="4" s="1"/>
  <c r="J42" i="4"/>
  <c r="K42" i="4"/>
  <c r="L42" i="4"/>
  <c r="M42" i="4"/>
  <c r="I38" i="4"/>
  <c r="T38" i="4" s="1"/>
  <c r="J38" i="4"/>
  <c r="K38" i="4"/>
  <c r="L38" i="4"/>
  <c r="M38" i="4"/>
  <c r="I4" i="4"/>
  <c r="J4" i="4"/>
  <c r="K4" i="4"/>
  <c r="L4" i="4"/>
  <c r="T4" i="4" s="1"/>
  <c r="M4" i="4"/>
  <c r="I8" i="4"/>
  <c r="T8" i="4" s="1"/>
  <c r="U8" i="4" s="1"/>
  <c r="J8" i="4"/>
  <c r="K8" i="4"/>
  <c r="L8" i="4"/>
  <c r="M8" i="4"/>
  <c r="I20" i="4"/>
  <c r="J20" i="4"/>
  <c r="T20" i="4" s="1"/>
  <c r="U20" i="4" s="1"/>
  <c r="K20" i="4"/>
  <c r="L20" i="4"/>
  <c r="M20" i="4"/>
  <c r="I15" i="4"/>
  <c r="T15" i="4" s="1"/>
  <c r="J15" i="4"/>
  <c r="K15" i="4"/>
  <c r="L15" i="4"/>
  <c r="M15" i="4"/>
  <c r="I37" i="4"/>
  <c r="T37" i="4" s="1"/>
  <c r="J37" i="4"/>
  <c r="K37" i="4"/>
  <c r="L37" i="4"/>
  <c r="M37" i="4"/>
  <c r="I53" i="4"/>
  <c r="T53" i="4" s="1"/>
  <c r="U53" i="4" s="1"/>
  <c r="J53" i="4"/>
  <c r="K53" i="4"/>
  <c r="L53" i="4"/>
  <c r="M53" i="4"/>
  <c r="I34" i="4"/>
  <c r="T34" i="4" s="1"/>
  <c r="J34" i="4"/>
  <c r="K34" i="4"/>
  <c r="L34" i="4"/>
  <c r="M34" i="4"/>
  <c r="I43" i="4"/>
  <c r="T43" i="4" s="1"/>
  <c r="U43" i="4" s="1"/>
  <c r="J43" i="4"/>
  <c r="K43" i="4"/>
  <c r="L43" i="4"/>
  <c r="M43" i="4"/>
  <c r="I47" i="4"/>
  <c r="T47" i="4" s="1"/>
  <c r="J47" i="4"/>
  <c r="K47" i="4"/>
  <c r="L47" i="4"/>
  <c r="M47" i="4"/>
  <c r="I35" i="4"/>
  <c r="J35" i="4"/>
  <c r="K35" i="4"/>
  <c r="T35" i="4" s="1"/>
  <c r="U35" i="4" s="1"/>
  <c r="L35" i="4"/>
  <c r="M35" i="4"/>
  <c r="I3" i="4"/>
  <c r="T3" i="4" s="1"/>
  <c r="J3" i="4"/>
  <c r="K3" i="4"/>
  <c r="L3" i="4"/>
  <c r="M3" i="4"/>
  <c r="I39" i="4"/>
  <c r="T39" i="4" s="1"/>
  <c r="J39" i="4"/>
  <c r="K39" i="4"/>
  <c r="L39" i="4"/>
  <c r="M39" i="4"/>
  <c r="I2" i="4"/>
  <c r="T2" i="4" s="1"/>
  <c r="J2" i="4"/>
  <c r="K2" i="4"/>
  <c r="L2" i="4"/>
  <c r="M2" i="4"/>
  <c r="I24" i="4"/>
  <c r="T24" i="4" s="1"/>
  <c r="J24" i="4"/>
  <c r="K24" i="4"/>
  <c r="L24" i="4"/>
  <c r="M24" i="4"/>
  <c r="I52" i="4"/>
  <c r="T52" i="4" s="1"/>
  <c r="U52" i="4" s="1"/>
  <c r="J52" i="4"/>
  <c r="K52" i="4"/>
  <c r="L52" i="4"/>
  <c r="M52" i="4"/>
  <c r="I32" i="4"/>
  <c r="T32" i="4" s="1"/>
  <c r="U32" i="4" s="1"/>
  <c r="J32" i="4"/>
  <c r="K32" i="4"/>
  <c r="L32" i="4"/>
  <c r="M32" i="4"/>
  <c r="I18" i="4"/>
  <c r="J18" i="4"/>
  <c r="K18" i="4"/>
  <c r="L18" i="4"/>
  <c r="T18" i="4" s="1"/>
  <c r="M18" i="4"/>
  <c r="I50" i="4"/>
  <c r="T50" i="4" s="1"/>
  <c r="J50" i="4"/>
  <c r="K50" i="4"/>
  <c r="L50" i="4"/>
  <c r="M50" i="4"/>
  <c r="I27" i="4"/>
  <c r="J27" i="4"/>
  <c r="T27" i="4" s="1"/>
  <c r="U27" i="4" s="1"/>
  <c r="K27" i="4"/>
  <c r="L27" i="4"/>
  <c r="M27" i="4"/>
  <c r="I29" i="4"/>
  <c r="T29" i="4" s="1"/>
  <c r="U29" i="4" s="1"/>
  <c r="J29" i="4"/>
  <c r="K29" i="4"/>
  <c r="L29" i="4"/>
  <c r="M29" i="4"/>
  <c r="I21" i="4"/>
  <c r="T21" i="4" s="1"/>
  <c r="J21" i="4"/>
  <c r="K21" i="4"/>
  <c r="L21" i="4"/>
  <c r="M21" i="4"/>
  <c r="M10" i="4"/>
  <c r="L10" i="4"/>
  <c r="K10" i="4"/>
  <c r="J10" i="4"/>
  <c r="I10" i="4"/>
  <c r="T10" i="4" s="1"/>
  <c r="S22" i="3"/>
  <c r="S40" i="3"/>
  <c r="S31" i="3"/>
  <c r="S21" i="3"/>
  <c r="U21" i="3" s="1"/>
  <c r="S28" i="3"/>
  <c r="S43" i="3"/>
  <c r="S52" i="3"/>
  <c r="S7" i="3"/>
  <c r="S9" i="3"/>
  <c r="S17" i="3"/>
  <c r="S20" i="3"/>
  <c r="S30" i="3"/>
  <c r="U30" i="3" s="1"/>
  <c r="S53" i="3"/>
  <c r="S54" i="3"/>
  <c r="S36" i="3"/>
  <c r="S55" i="3"/>
  <c r="S18" i="3"/>
  <c r="S6" i="3"/>
  <c r="S49" i="3"/>
  <c r="S34" i="3"/>
  <c r="U34" i="3" s="1"/>
  <c r="S33" i="3"/>
  <c r="S48" i="3"/>
  <c r="S35" i="3"/>
  <c r="S3" i="3"/>
  <c r="S50" i="3"/>
  <c r="S23" i="3"/>
  <c r="S26" i="3"/>
  <c r="S29" i="3"/>
  <c r="U29" i="3" s="1"/>
  <c r="S46" i="3"/>
  <c r="S51" i="3"/>
  <c r="S56" i="3"/>
  <c r="S27" i="3"/>
  <c r="S10" i="3"/>
  <c r="S24" i="3"/>
  <c r="S37" i="3"/>
  <c r="S8" i="3"/>
  <c r="U8" i="3" s="1"/>
  <c r="S15" i="3"/>
  <c r="S5" i="3"/>
  <c r="S42" i="3"/>
  <c r="S4" i="3"/>
  <c r="S32" i="3"/>
  <c r="S12" i="3"/>
  <c r="S14" i="3"/>
  <c r="S25" i="3"/>
  <c r="U25" i="3" s="1"/>
  <c r="S11" i="3"/>
  <c r="S41" i="3"/>
  <c r="S19" i="3"/>
  <c r="S38" i="3"/>
  <c r="S16" i="3"/>
  <c r="S44" i="3"/>
  <c r="S39" i="3"/>
  <c r="S47" i="3"/>
  <c r="U47" i="3" s="1"/>
  <c r="S2" i="3"/>
  <c r="S13" i="3"/>
  <c r="S45" i="3"/>
  <c r="I22" i="3"/>
  <c r="T22" i="3" s="1"/>
  <c r="J22" i="3"/>
  <c r="K22" i="3"/>
  <c r="L22" i="3"/>
  <c r="M22" i="3"/>
  <c r="I40" i="3"/>
  <c r="T40" i="3" s="1"/>
  <c r="J40" i="3"/>
  <c r="K40" i="3"/>
  <c r="L40" i="3"/>
  <c r="M40" i="3"/>
  <c r="I31" i="3"/>
  <c r="T31" i="3" s="1"/>
  <c r="J31" i="3"/>
  <c r="K31" i="3"/>
  <c r="L31" i="3"/>
  <c r="M31" i="3"/>
  <c r="I21" i="3"/>
  <c r="T21" i="3" s="1"/>
  <c r="J21" i="3"/>
  <c r="K21" i="3"/>
  <c r="L21" i="3"/>
  <c r="M21" i="3"/>
  <c r="I28" i="3"/>
  <c r="J28" i="3"/>
  <c r="K28" i="3"/>
  <c r="T28" i="3" s="1"/>
  <c r="U28" i="3" s="1"/>
  <c r="L28" i="3"/>
  <c r="M28" i="3"/>
  <c r="I43" i="3"/>
  <c r="T43" i="3" s="1"/>
  <c r="J43" i="3"/>
  <c r="K43" i="3"/>
  <c r="L43" i="3"/>
  <c r="M43" i="3"/>
  <c r="I52" i="3"/>
  <c r="T52" i="3" s="1"/>
  <c r="J52" i="3"/>
  <c r="K52" i="3"/>
  <c r="L52" i="3"/>
  <c r="M52" i="3"/>
  <c r="I7" i="3"/>
  <c r="T7" i="3" s="1"/>
  <c r="U7" i="3" s="1"/>
  <c r="J7" i="3"/>
  <c r="K7" i="3"/>
  <c r="L7" i="3"/>
  <c r="M7" i="3"/>
  <c r="I9" i="3"/>
  <c r="T9" i="3" s="1"/>
  <c r="J9" i="3"/>
  <c r="K9" i="3"/>
  <c r="L9" i="3"/>
  <c r="M9" i="3"/>
  <c r="I17" i="3"/>
  <c r="T17" i="3" s="1"/>
  <c r="J17" i="3"/>
  <c r="K17" i="3"/>
  <c r="L17" i="3"/>
  <c r="M17" i="3"/>
  <c r="I20" i="3"/>
  <c r="T20" i="3" s="1"/>
  <c r="J20" i="3"/>
  <c r="K20" i="3"/>
  <c r="L20" i="3"/>
  <c r="M20" i="3"/>
  <c r="I30" i="3"/>
  <c r="T30" i="3" s="1"/>
  <c r="J30" i="3"/>
  <c r="K30" i="3"/>
  <c r="L30" i="3"/>
  <c r="M30" i="3"/>
  <c r="I53" i="3"/>
  <c r="J53" i="3"/>
  <c r="K53" i="3"/>
  <c r="T53" i="3" s="1"/>
  <c r="U53" i="3" s="1"/>
  <c r="L53" i="3"/>
  <c r="M53" i="3"/>
  <c r="I54" i="3"/>
  <c r="T54" i="3" s="1"/>
  <c r="J54" i="3"/>
  <c r="K54" i="3"/>
  <c r="L54" i="3"/>
  <c r="M54" i="3"/>
  <c r="I36" i="3"/>
  <c r="T36" i="3" s="1"/>
  <c r="J36" i="3"/>
  <c r="K36" i="3"/>
  <c r="L36" i="3"/>
  <c r="M36" i="3"/>
  <c r="I55" i="3"/>
  <c r="T55" i="3" s="1"/>
  <c r="U55" i="3" s="1"/>
  <c r="J55" i="3"/>
  <c r="K55" i="3"/>
  <c r="L55" i="3"/>
  <c r="M55" i="3"/>
  <c r="I18" i="3"/>
  <c r="T18" i="3" s="1"/>
  <c r="J18" i="3"/>
  <c r="K18" i="3"/>
  <c r="L18" i="3"/>
  <c r="M18" i="3"/>
  <c r="I6" i="3"/>
  <c r="T6" i="3" s="1"/>
  <c r="J6" i="3"/>
  <c r="K6" i="3"/>
  <c r="L6" i="3"/>
  <c r="M6" i="3"/>
  <c r="I49" i="3"/>
  <c r="T49" i="3" s="1"/>
  <c r="J49" i="3"/>
  <c r="K49" i="3"/>
  <c r="L49" i="3"/>
  <c r="M49" i="3"/>
  <c r="I34" i="3"/>
  <c r="T34" i="3" s="1"/>
  <c r="J34" i="3"/>
  <c r="K34" i="3"/>
  <c r="L34" i="3"/>
  <c r="M34" i="3"/>
  <c r="I33" i="3"/>
  <c r="J33" i="3"/>
  <c r="K33" i="3"/>
  <c r="T33" i="3" s="1"/>
  <c r="U33" i="3" s="1"/>
  <c r="L33" i="3"/>
  <c r="M33" i="3"/>
  <c r="I48" i="3"/>
  <c r="T48" i="3" s="1"/>
  <c r="J48" i="3"/>
  <c r="K48" i="3"/>
  <c r="L48" i="3"/>
  <c r="M48" i="3"/>
  <c r="I35" i="3"/>
  <c r="T35" i="3" s="1"/>
  <c r="J35" i="3"/>
  <c r="K35" i="3"/>
  <c r="L35" i="3"/>
  <c r="M35" i="3"/>
  <c r="I3" i="3"/>
  <c r="T3" i="3" s="1"/>
  <c r="U3" i="3" s="1"/>
  <c r="J3" i="3"/>
  <c r="K3" i="3"/>
  <c r="L3" i="3"/>
  <c r="M3" i="3"/>
  <c r="I50" i="3"/>
  <c r="T50" i="3" s="1"/>
  <c r="J50" i="3"/>
  <c r="K50" i="3"/>
  <c r="L50" i="3"/>
  <c r="M50" i="3"/>
  <c r="I23" i="3"/>
  <c r="T23" i="3" s="1"/>
  <c r="J23" i="3"/>
  <c r="K23" i="3"/>
  <c r="L23" i="3"/>
  <c r="M23" i="3"/>
  <c r="I26" i="3"/>
  <c r="T26" i="3" s="1"/>
  <c r="J26" i="3"/>
  <c r="K26" i="3"/>
  <c r="L26" i="3"/>
  <c r="M26" i="3"/>
  <c r="I29" i="3"/>
  <c r="T29" i="3" s="1"/>
  <c r="J29" i="3"/>
  <c r="K29" i="3"/>
  <c r="L29" i="3"/>
  <c r="M29" i="3"/>
  <c r="I46" i="3"/>
  <c r="J46" i="3"/>
  <c r="K46" i="3"/>
  <c r="T46" i="3" s="1"/>
  <c r="U46" i="3" s="1"/>
  <c r="L46" i="3"/>
  <c r="M46" i="3"/>
  <c r="I51" i="3"/>
  <c r="T51" i="3" s="1"/>
  <c r="J51" i="3"/>
  <c r="K51" i="3"/>
  <c r="L51" i="3"/>
  <c r="M51" i="3"/>
  <c r="I56" i="3"/>
  <c r="T56" i="3" s="1"/>
  <c r="J56" i="3"/>
  <c r="K56" i="3"/>
  <c r="L56" i="3"/>
  <c r="M56" i="3"/>
  <c r="I27" i="3"/>
  <c r="T27" i="3" s="1"/>
  <c r="U27" i="3" s="1"/>
  <c r="J27" i="3"/>
  <c r="K27" i="3"/>
  <c r="L27" i="3"/>
  <c r="M27" i="3"/>
  <c r="I10" i="3"/>
  <c r="T10" i="3" s="1"/>
  <c r="J10" i="3"/>
  <c r="K10" i="3"/>
  <c r="L10" i="3"/>
  <c r="M10" i="3"/>
  <c r="I24" i="3"/>
  <c r="T24" i="3" s="1"/>
  <c r="J24" i="3"/>
  <c r="K24" i="3"/>
  <c r="L24" i="3"/>
  <c r="M24" i="3"/>
  <c r="I37" i="3"/>
  <c r="T37" i="3" s="1"/>
  <c r="J37" i="3"/>
  <c r="K37" i="3"/>
  <c r="L37" i="3"/>
  <c r="M37" i="3"/>
  <c r="I8" i="3"/>
  <c r="T8" i="3" s="1"/>
  <c r="J8" i="3"/>
  <c r="K8" i="3"/>
  <c r="L8" i="3"/>
  <c r="M8" i="3"/>
  <c r="I15" i="3"/>
  <c r="J15" i="3"/>
  <c r="K15" i="3"/>
  <c r="T15" i="3" s="1"/>
  <c r="U15" i="3" s="1"/>
  <c r="L15" i="3"/>
  <c r="M15" i="3"/>
  <c r="I5" i="3"/>
  <c r="T5" i="3" s="1"/>
  <c r="J5" i="3"/>
  <c r="K5" i="3"/>
  <c r="L5" i="3"/>
  <c r="M5" i="3"/>
  <c r="I42" i="3"/>
  <c r="T42" i="3" s="1"/>
  <c r="J42" i="3"/>
  <c r="K42" i="3"/>
  <c r="L42" i="3"/>
  <c r="M42" i="3"/>
  <c r="I4" i="3"/>
  <c r="T4" i="3" s="1"/>
  <c r="U4" i="3" s="1"/>
  <c r="J4" i="3"/>
  <c r="K4" i="3"/>
  <c r="L4" i="3"/>
  <c r="M4" i="3"/>
  <c r="I32" i="3"/>
  <c r="T32" i="3" s="1"/>
  <c r="J32" i="3"/>
  <c r="K32" i="3"/>
  <c r="L32" i="3"/>
  <c r="M32" i="3"/>
  <c r="I12" i="3"/>
  <c r="T12" i="3" s="1"/>
  <c r="J12" i="3"/>
  <c r="K12" i="3"/>
  <c r="L12" i="3"/>
  <c r="M12" i="3"/>
  <c r="I14" i="3"/>
  <c r="T14" i="3" s="1"/>
  <c r="J14" i="3"/>
  <c r="K14" i="3"/>
  <c r="L14" i="3"/>
  <c r="M14" i="3"/>
  <c r="I25" i="3"/>
  <c r="T25" i="3" s="1"/>
  <c r="J25" i="3"/>
  <c r="K25" i="3"/>
  <c r="L25" i="3"/>
  <c r="M25" i="3"/>
  <c r="I11" i="3"/>
  <c r="J11" i="3"/>
  <c r="K11" i="3"/>
  <c r="T11" i="3" s="1"/>
  <c r="U11" i="3" s="1"/>
  <c r="L11" i="3"/>
  <c r="M11" i="3"/>
  <c r="I41" i="3"/>
  <c r="T41" i="3" s="1"/>
  <c r="J41" i="3"/>
  <c r="K41" i="3"/>
  <c r="L41" i="3"/>
  <c r="M41" i="3"/>
  <c r="I19" i="3"/>
  <c r="T19" i="3" s="1"/>
  <c r="J19" i="3"/>
  <c r="K19" i="3"/>
  <c r="L19" i="3"/>
  <c r="M19" i="3"/>
  <c r="I38" i="3"/>
  <c r="T38" i="3" s="1"/>
  <c r="U38" i="3" s="1"/>
  <c r="J38" i="3"/>
  <c r="K38" i="3"/>
  <c r="L38" i="3"/>
  <c r="M38" i="3"/>
  <c r="I16" i="3"/>
  <c r="T16" i="3" s="1"/>
  <c r="J16" i="3"/>
  <c r="K16" i="3"/>
  <c r="L16" i="3"/>
  <c r="M16" i="3"/>
  <c r="I44" i="3"/>
  <c r="T44" i="3" s="1"/>
  <c r="J44" i="3"/>
  <c r="K44" i="3"/>
  <c r="L44" i="3"/>
  <c r="M44" i="3"/>
  <c r="I39" i="3"/>
  <c r="T39" i="3" s="1"/>
  <c r="J39" i="3"/>
  <c r="K39" i="3"/>
  <c r="L39" i="3"/>
  <c r="M39" i="3"/>
  <c r="I47" i="3"/>
  <c r="T47" i="3" s="1"/>
  <c r="J47" i="3"/>
  <c r="K47" i="3"/>
  <c r="L47" i="3"/>
  <c r="M47" i="3"/>
  <c r="I2" i="3"/>
  <c r="J2" i="3"/>
  <c r="K2" i="3"/>
  <c r="T2" i="3" s="1"/>
  <c r="U2" i="3" s="1"/>
  <c r="L2" i="3"/>
  <c r="M2" i="3"/>
  <c r="I13" i="3"/>
  <c r="T13" i="3" s="1"/>
  <c r="J13" i="3"/>
  <c r="K13" i="3"/>
  <c r="L13" i="3"/>
  <c r="M13" i="3"/>
  <c r="M45" i="3"/>
  <c r="L45" i="3"/>
  <c r="K45" i="3"/>
  <c r="J45" i="3"/>
  <c r="I45" i="3"/>
  <c r="T45" i="3" s="1"/>
  <c r="U18" i="6" l="1"/>
  <c r="U34" i="6"/>
  <c r="U51" i="6"/>
  <c r="U30" i="6"/>
  <c r="U45" i="6"/>
  <c r="U12" i="6"/>
  <c r="U39" i="6"/>
  <c r="U35" i="6"/>
  <c r="U28" i="6"/>
  <c r="U10" i="6"/>
  <c r="U26" i="6"/>
  <c r="U4" i="6"/>
  <c r="U52" i="6"/>
  <c r="U23" i="6"/>
  <c r="U54" i="6"/>
  <c r="U53" i="6"/>
  <c r="U27" i="6"/>
  <c r="U22" i="6"/>
  <c r="U40" i="6"/>
  <c r="U56" i="6"/>
  <c r="U36" i="6"/>
  <c r="U6" i="6"/>
  <c r="U42" i="6"/>
  <c r="U49" i="6"/>
  <c r="U43" i="6"/>
  <c r="U7" i="6"/>
  <c r="U37" i="6"/>
  <c r="U13" i="6"/>
  <c r="U11" i="6"/>
  <c r="U47" i="6"/>
  <c r="U14" i="6"/>
  <c r="U16" i="6"/>
  <c r="U21" i="6"/>
  <c r="U9" i="6"/>
  <c r="U3" i="6"/>
  <c r="U36" i="5"/>
  <c r="U26" i="5"/>
  <c r="U14" i="5"/>
  <c r="U28" i="5"/>
  <c r="U4" i="5"/>
  <c r="U13" i="5"/>
  <c r="U19" i="5"/>
  <c r="U23" i="5"/>
  <c r="U55" i="5"/>
  <c r="U8" i="5"/>
  <c r="U49" i="5"/>
  <c r="U50" i="5"/>
  <c r="U43" i="5"/>
  <c r="U12" i="5"/>
  <c r="U47" i="5"/>
  <c r="U2" i="5"/>
  <c r="U15" i="5"/>
  <c r="U30" i="5"/>
  <c r="U35" i="5"/>
  <c r="U44" i="5"/>
  <c r="U42" i="5"/>
  <c r="U56" i="5"/>
  <c r="U53" i="5"/>
  <c r="U32" i="5"/>
  <c r="U18" i="5"/>
  <c r="U45" i="5"/>
  <c r="U54" i="5"/>
  <c r="U52" i="5"/>
  <c r="U5" i="5"/>
  <c r="U39" i="5"/>
  <c r="U16" i="5"/>
  <c r="U10" i="5"/>
  <c r="U20" i="5"/>
  <c r="U11" i="5"/>
  <c r="U33" i="5"/>
  <c r="U21" i="4"/>
  <c r="U37" i="4"/>
  <c r="U26" i="4"/>
  <c r="U10" i="4"/>
  <c r="U18" i="4"/>
  <c r="U4" i="4"/>
  <c r="U11" i="4"/>
  <c r="U13" i="4"/>
  <c r="U7" i="4"/>
  <c r="U6" i="4"/>
  <c r="U39" i="4"/>
  <c r="U25" i="4"/>
  <c r="U2" i="4"/>
  <c r="U15" i="4"/>
  <c r="U12" i="4"/>
  <c r="U28" i="4"/>
  <c r="U54" i="4"/>
  <c r="U41" i="4"/>
  <c r="U24" i="4"/>
  <c r="U36" i="4"/>
  <c r="U31" i="4"/>
  <c r="U50" i="4"/>
  <c r="U47" i="4"/>
  <c r="U38" i="4"/>
  <c r="U55" i="4"/>
  <c r="U5" i="4"/>
  <c r="U33" i="4"/>
  <c r="U30" i="4"/>
  <c r="U16" i="3"/>
  <c r="U32" i="3"/>
  <c r="U10" i="3"/>
  <c r="U50" i="3"/>
  <c r="U18" i="3"/>
  <c r="U9" i="3"/>
  <c r="U22" i="3"/>
  <c r="U19" i="3"/>
  <c r="U12" i="3"/>
  <c r="U35" i="3"/>
  <c r="U6" i="3"/>
  <c r="U36" i="3"/>
  <c r="U17" i="3"/>
  <c r="U52" i="3"/>
  <c r="U40" i="3"/>
  <c r="U56" i="3"/>
  <c r="U13" i="3"/>
  <c r="U39" i="3"/>
  <c r="U41" i="3"/>
  <c r="U14" i="3"/>
  <c r="U5" i="3"/>
  <c r="U37" i="3"/>
  <c r="U51" i="3"/>
  <c r="U26" i="3"/>
  <c r="U48" i="3"/>
  <c r="U49" i="3"/>
  <c r="U54" i="3"/>
  <c r="U20" i="3"/>
  <c r="U43" i="3"/>
  <c r="U31" i="3"/>
  <c r="U44" i="3"/>
  <c r="U42" i="3"/>
  <c r="U24" i="3"/>
  <c r="U23" i="3"/>
  <c r="U45" i="3"/>
  <c r="S5" i="2"/>
  <c r="S30" i="2"/>
  <c r="S51" i="2"/>
  <c r="S36" i="2"/>
  <c r="U36" i="2" s="1"/>
  <c r="S24" i="2"/>
  <c r="S55" i="2"/>
  <c r="S29" i="2"/>
  <c r="S22" i="2"/>
  <c r="S11" i="2"/>
  <c r="S27" i="2"/>
  <c r="S2" i="2"/>
  <c r="S47" i="2"/>
  <c r="U47" i="2" s="1"/>
  <c r="S50" i="2"/>
  <c r="S53" i="2"/>
  <c r="S17" i="2"/>
  <c r="S56" i="2"/>
  <c r="S13" i="2"/>
  <c r="S41" i="2"/>
  <c r="S43" i="2"/>
  <c r="S3" i="2"/>
  <c r="U3" i="2" s="1"/>
  <c r="S31" i="2"/>
  <c r="S52" i="2"/>
  <c r="S12" i="2"/>
  <c r="S7" i="2"/>
  <c r="S34" i="2"/>
  <c r="S39" i="2"/>
  <c r="S6" i="2"/>
  <c r="S48" i="2"/>
  <c r="U48" i="2" s="1"/>
  <c r="S28" i="2"/>
  <c r="S42" i="2"/>
  <c r="S45" i="2"/>
  <c r="S33" i="2"/>
  <c r="S8" i="2"/>
  <c r="S46" i="2"/>
  <c r="S35" i="2"/>
  <c r="S23" i="2"/>
  <c r="U23" i="2" s="1"/>
  <c r="S21" i="2"/>
  <c r="S19" i="2"/>
  <c r="S38" i="2"/>
  <c r="S32" i="2"/>
  <c r="S15" i="2"/>
  <c r="S14" i="2"/>
  <c r="S10" i="2"/>
  <c r="S16" i="2"/>
  <c r="U16" i="2" s="1"/>
  <c r="S40" i="2"/>
  <c r="S20" i="2"/>
  <c r="S44" i="2"/>
  <c r="S26" i="2"/>
  <c r="S18" i="2"/>
  <c r="S37" i="2"/>
  <c r="S9" i="2"/>
  <c r="S54" i="2"/>
  <c r="U54" i="2" s="1"/>
  <c r="S4" i="2"/>
  <c r="S25" i="2"/>
  <c r="I5" i="2"/>
  <c r="T5" i="2" s="1"/>
  <c r="J5" i="2"/>
  <c r="K5" i="2"/>
  <c r="L5" i="2"/>
  <c r="M5" i="2"/>
  <c r="I30" i="2"/>
  <c r="T30" i="2" s="1"/>
  <c r="J30" i="2"/>
  <c r="K30" i="2"/>
  <c r="L30" i="2"/>
  <c r="M30" i="2"/>
  <c r="I51" i="2"/>
  <c r="T51" i="2" s="1"/>
  <c r="J51" i="2"/>
  <c r="K51" i="2"/>
  <c r="L51" i="2"/>
  <c r="M51" i="2"/>
  <c r="I36" i="2"/>
  <c r="T36" i="2" s="1"/>
  <c r="J36" i="2"/>
  <c r="K36" i="2"/>
  <c r="L36" i="2"/>
  <c r="M36" i="2"/>
  <c r="I24" i="2"/>
  <c r="T24" i="2" s="1"/>
  <c r="U24" i="2" s="1"/>
  <c r="J24" i="2"/>
  <c r="K24" i="2"/>
  <c r="L24" i="2"/>
  <c r="M24" i="2"/>
  <c r="I55" i="2"/>
  <c r="T55" i="2" s="1"/>
  <c r="J55" i="2"/>
  <c r="K55" i="2"/>
  <c r="L55" i="2"/>
  <c r="M55" i="2"/>
  <c r="I29" i="2"/>
  <c r="T29" i="2" s="1"/>
  <c r="J29" i="2"/>
  <c r="K29" i="2"/>
  <c r="L29" i="2"/>
  <c r="M29" i="2"/>
  <c r="I22" i="2"/>
  <c r="T22" i="2" s="1"/>
  <c r="U22" i="2" s="1"/>
  <c r="J22" i="2"/>
  <c r="K22" i="2"/>
  <c r="L22" i="2"/>
  <c r="M22" i="2"/>
  <c r="I11" i="2"/>
  <c r="T11" i="2" s="1"/>
  <c r="J11" i="2"/>
  <c r="K11" i="2"/>
  <c r="L11" i="2"/>
  <c r="M11" i="2"/>
  <c r="I27" i="2"/>
  <c r="T27" i="2" s="1"/>
  <c r="J27" i="2"/>
  <c r="K27" i="2"/>
  <c r="L27" i="2"/>
  <c r="M27" i="2"/>
  <c r="I2" i="2"/>
  <c r="T2" i="2" s="1"/>
  <c r="J2" i="2"/>
  <c r="K2" i="2"/>
  <c r="L2" i="2"/>
  <c r="M2" i="2"/>
  <c r="I47" i="2"/>
  <c r="T47" i="2" s="1"/>
  <c r="J47" i="2"/>
  <c r="K47" i="2"/>
  <c r="L47" i="2"/>
  <c r="M47" i="2"/>
  <c r="I50" i="2"/>
  <c r="T50" i="2" s="1"/>
  <c r="U50" i="2" s="1"/>
  <c r="J50" i="2"/>
  <c r="K50" i="2"/>
  <c r="L50" i="2"/>
  <c r="M50" i="2"/>
  <c r="I53" i="2"/>
  <c r="T53" i="2" s="1"/>
  <c r="J53" i="2"/>
  <c r="K53" i="2"/>
  <c r="L53" i="2"/>
  <c r="M53" i="2"/>
  <c r="I17" i="2"/>
  <c r="T17" i="2" s="1"/>
  <c r="J17" i="2"/>
  <c r="K17" i="2"/>
  <c r="L17" i="2"/>
  <c r="M17" i="2"/>
  <c r="I56" i="2"/>
  <c r="T56" i="2" s="1"/>
  <c r="U56" i="2" s="1"/>
  <c r="J56" i="2"/>
  <c r="K56" i="2"/>
  <c r="L56" i="2"/>
  <c r="M56" i="2"/>
  <c r="I13" i="2"/>
  <c r="T13" i="2" s="1"/>
  <c r="J13" i="2"/>
  <c r="K13" i="2"/>
  <c r="L13" i="2"/>
  <c r="M13" i="2"/>
  <c r="I41" i="2"/>
  <c r="T41" i="2" s="1"/>
  <c r="J41" i="2"/>
  <c r="K41" i="2"/>
  <c r="L41" i="2"/>
  <c r="M41" i="2"/>
  <c r="I43" i="2"/>
  <c r="T43" i="2" s="1"/>
  <c r="J43" i="2"/>
  <c r="K43" i="2"/>
  <c r="L43" i="2"/>
  <c r="M43" i="2"/>
  <c r="I3" i="2"/>
  <c r="T3" i="2" s="1"/>
  <c r="J3" i="2"/>
  <c r="K3" i="2"/>
  <c r="L3" i="2"/>
  <c r="M3" i="2"/>
  <c r="I31" i="2"/>
  <c r="T31" i="2" s="1"/>
  <c r="U31" i="2" s="1"/>
  <c r="J31" i="2"/>
  <c r="K31" i="2"/>
  <c r="L31" i="2"/>
  <c r="M31" i="2"/>
  <c r="I52" i="2"/>
  <c r="T52" i="2" s="1"/>
  <c r="J52" i="2"/>
  <c r="K52" i="2"/>
  <c r="L52" i="2"/>
  <c r="M52" i="2"/>
  <c r="I12" i="2"/>
  <c r="T12" i="2" s="1"/>
  <c r="J12" i="2"/>
  <c r="K12" i="2"/>
  <c r="L12" i="2"/>
  <c r="M12" i="2"/>
  <c r="I7" i="2"/>
  <c r="T7" i="2" s="1"/>
  <c r="U7" i="2" s="1"/>
  <c r="J7" i="2"/>
  <c r="K7" i="2"/>
  <c r="L7" i="2"/>
  <c r="M7" i="2"/>
  <c r="I34" i="2"/>
  <c r="T34" i="2" s="1"/>
  <c r="J34" i="2"/>
  <c r="K34" i="2"/>
  <c r="L34" i="2"/>
  <c r="M34" i="2"/>
  <c r="I39" i="2"/>
  <c r="T39" i="2" s="1"/>
  <c r="J39" i="2"/>
  <c r="K39" i="2"/>
  <c r="L39" i="2"/>
  <c r="M39" i="2"/>
  <c r="I6" i="2"/>
  <c r="T6" i="2" s="1"/>
  <c r="J6" i="2"/>
  <c r="K6" i="2"/>
  <c r="L6" i="2"/>
  <c r="M6" i="2"/>
  <c r="I48" i="2"/>
  <c r="T48" i="2" s="1"/>
  <c r="J48" i="2"/>
  <c r="K48" i="2"/>
  <c r="L48" i="2"/>
  <c r="M48" i="2"/>
  <c r="I28" i="2"/>
  <c r="T28" i="2" s="1"/>
  <c r="U28" i="2" s="1"/>
  <c r="J28" i="2"/>
  <c r="K28" i="2"/>
  <c r="L28" i="2"/>
  <c r="M28" i="2"/>
  <c r="I42" i="2"/>
  <c r="T42" i="2" s="1"/>
  <c r="J42" i="2"/>
  <c r="K42" i="2"/>
  <c r="L42" i="2"/>
  <c r="M42" i="2"/>
  <c r="I45" i="2"/>
  <c r="T45" i="2" s="1"/>
  <c r="J45" i="2"/>
  <c r="K45" i="2"/>
  <c r="L45" i="2"/>
  <c r="M45" i="2"/>
  <c r="I33" i="2"/>
  <c r="T33" i="2" s="1"/>
  <c r="U33" i="2" s="1"/>
  <c r="J33" i="2"/>
  <c r="K33" i="2"/>
  <c r="L33" i="2"/>
  <c r="M33" i="2"/>
  <c r="I8" i="2"/>
  <c r="T8" i="2" s="1"/>
  <c r="J8" i="2"/>
  <c r="K8" i="2"/>
  <c r="L8" i="2"/>
  <c r="M8" i="2"/>
  <c r="I46" i="2"/>
  <c r="T46" i="2" s="1"/>
  <c r="J46" i="2"/>
  <c r="K46" i="2"/>
  <c r="L46" i="2"/>
  <c r="M46" i="2"/>
  <c r="I35" i="2"/>
  <c r="T35" i="2" s="1"/>
  <c r="J35" i="2"/>
  <c r="K35" i="2"/>
  <c r="L35" i="2"/>
  <c r="M35" i="2"/>
  <c r="I23" i="2"/>
  <c r="T23" i="2" s="1"/>
  <c r="J23" i="2"/>
  <c r="K23" i="2"/>
  <c r="L23" i="2"/>
  <c r="M23" i="2"/>
  <c r="I21" i="2"/>
  <c r="T21" i="2" s="1"/>
  <c r="U21" i="2" s="1"/>
  <c r="J21" i="2"/>
  <c r="K21" i="2"/>
  <c r="L21" i="2"/>
  <c r="M21" i="2"/>
  <c r="I19" i="2"/>
  <c r="T19" i="2" s="1"/>
  <c r="J19" i="2"/>
  <c r="K19" i="2"/>
  <c r="L19" i="2"/>
  <c r="M19" i="2"/>
  <c r="I38" i="2"/>
  <c r="T38" i="2" s="1"/>
  <c r="J38" i="2"/>
  <c r="K38" i="2"/>
  <c r="L38" i="2"/>
  <c r="M38" i="2"/>
  <c r="I32" i="2"/>
  <c r="T32" i="2" s="1"/>
  <c r="U32" i="2" s="1"/>
  <c r="J32" i="2"/>
  <c r="K32" i="2"/>
  <c r="L32" i="2"/>
  <c r="M32" i="2"/>
  <c r="I15" i="2"/>
  <c r="T15" i="2" s="1"/>
  <c r="J15" i="2"/>
  <c r="K15" i="2"/>
  <c r="L15" i="2"/>
  <c r="M15" i="2"/>
  <c r="I14" i="2"/>
  <c r="T14" i="2" s="1"/>
  <c r="J14" i="2"/>
  <c r="K14" i="2"/>
  <c r="L14" i="2"/>
  <c r="M14" i="2"/>
  <c r="I10" i="2"/>
  <c r="T10" i="2" s="1"/>
  <c r="J10" i="2"/>
  <c r="K10" i="2"/>
  <c r="L10" i="2"/>
  <c r="M10" i="2"/>
  <c r="I16" i="2"/>
  <c r="T16" i="2" s="1"/>
  <c r="J16" i="2"/>
  <c r="K16" i="2"/>
  <c r="L16" i="2"/>
  <c r="M16" i="2"/>
  <c r="I40" i="2"/>
  <c r="T40" i="2" s="1"/>
  <c r="U40" i="2" s="1"/>
  <c r="J40" i="2"/>
  <c r="K40" i="2"/>
  <c r="L40" i="2"/>
  <c r="M40" i="2"/>
  <c r="I20" i="2"/>
  <c r="T20" i="2" s="1"/>
  <c r="J20" i="2"/>
  <c r="K20" i="2"/>
  <c r="L20" i="2"/>
  <c r="M20" i="2"/>
  <c r="I44" i="2"/>
  <c r="T44" i="2" s="1"/>
  <c r="J44" i="2"/>
  <c r="K44" i="2"/>
  <c r="L44" i="2"/>
  <c r="M44" i="2"/>
  <c r="I26" i="2"/>
  <c r="T26" i="2" s="1"/>
  <c r="U26" i="2" s="1"/>
  <c r="J26" i="2"/>
  <c r="K26" i="2"/>
  <c r="L26" i="2"/>
  <c r="M26" i="2"/>
  <c r="I18" i="2"/>
  <c r="T18" i="2" s="1"/>
  <c r="J18" i="2"/>
  <c r="K18" i="2"/>
  <c r="L18" i="2"/>
  <c r="M18" i="2"/>
  <c r="I37" i="2"/>
  <c r="T37" i="2" s="1"/>
  <c r="J37" i="2"/>
  <c r="K37" i="2"/>
  <c r="L37" i="2"/>
  <c r="M37" i="2"/>
  <c r="I9" i="2"/>
  <c r="T9" i="2" s="1"/>
  <c r="J9" i="2"/>
  <c r="K9" i="2"/>
  <c r="L9" i="2"/>
  <c r="M9" i="2"/>
  <c r="I54" i="2"/>
  <c r="T54" i="2" s="1"/>
  <c r="J54" i="2"/>
  <c r="K54" i="2"/>
  <c r="L54" i="2"/>
  <c r="M54" i="2"/>
  <c r="I4" i="2"/>
  <c r="T4" i="2" s="1"/>
  <c r="U4" i="2" s="1"/>
  <c r="J4" i="2"/>
  <c r="K4" i="2"/>
  <c r="L4" i="2"/>
  <c r="M4" i="2"/>
  <c r="I25" i="2"/>
  <c r="T25" i="2" s="1"/>
  <c r="J25" i="2"/>
  <c r="K25" i="2"/>
  <c r="L25" i="2"/>
  <c r="M25" i="2"/>
  <c r="S49" i="2"/>
  <c r="M49" i="2"/>
  <c r="L49" i="2"/>
  <c r="K49" i="2"/>
  <c r="J49" i="2"/>
  <c r="I49" i="2"/>
  <c r="T49" i="2" s="1"/>
  <c r="U49" i="2" s="1"/>
  <c r="I3" i="1"/>
  <c r="J3" i="1"/>
  <c r="K3" i="1"/>
  <c r="L3" i="1"/>
  <c r="T3" i="1" s="1"/>
  <c r="M3" i="1"/>
  <c r="I4" i="1"/>
  <c r="J4" i="1"/>
  <c r="K4" i="1"/>
  <c r="T4" i="1" s="1"/>
  <c r="L4" i="1"/>
  <c r="M4" i="1"/>
  <c r="I12" i="1"/>
  <c r="J12" i="1"/>
  <c r="T12" i="1" s="1"/>
  <c r="K12" i="1"/>
  <c r="L12" i="1"/>
  <c r="M12" i="1"/>
  <c r="I27" i="1"/>
  <c r="J27" i="1"/>
  <c r="K27" i="1"/>
  <c r="L27" i="1"/>
  <c r="M27" i="1"/>
  <c r="I13" i="1"/>
  <c r="J13" i="1"/>
  <c r="K13" i="1"/>
  <c r="L13" i="1"/>
  <c r="T13" i="1" s="1"/>
  <c r="M13" i="1"/>
  <c r="I14" i="1"/>
  <c r="J14" i="1"/>
  <c r="K14" i="1"/>
  <c r="T14" i="1" s="1"/>
  <c r="L14" i="1"/>
  <c r="M14" i="1"/>
  <c r="I15" i="1"/>
  <c r="J15" i="1"/>
  <c r="T15" i="1" s="1"/>
  <c r="K15" i="1"/>
  <c r="L15" i="1"/>
  <c r="M15" i="1"/>
  <c r="I29" i="1"/>
  <c r="J29" i="1"/>
  <c r="K29" i="1"/>
  <c r="L29" i="1"/>
  <c r="M29" i="1"/>
  <c r="I16" i="1"/>
  <c r="J16" i="1"/>
  <c r="K16" i="1"/>
  <c r="L16" i="1"/>
  <c r="T16" i="1" s="1"/>
  <c r="M16" i="1"/>
  <c r="I51" i="1"/>
  <c r="J51" i="1"/>
  <c r="K51" i="1"/>
  <c r="T51" i="1" s="1"/>
  <c r="L51" i="1"/>
  <c r="M51" i="1"/>
  <c r="I5" i="1"/>
  <c r="J5" i="1"/>
  <c r="T5" i="1" s="1"/>
  <c r="K5" i="1"/>
  <c r="L5" i="1"/>
  <c r="M5" i="1"/>
  <c r="I6" i="1"/>
  <c r="J6" i="1"/>
  <c r="K6" i="1"/>
  <c r="L6" i="1"/>
  <c r="M6" i="1"/>
  <c r="I7" i="1"/>
  <c r="J7" i="1"/>
  <c r="K7" i="1"/>
  <c r="L7" i="1"/>
  <c r="T7" i="1" s="1"/>
  <c r="M7" i="1"/>
  <c r="I38" i="1"/>
  <c r="J38" i="1"/>
  <c r="K38" i="1"/>
  <c r="T38" i="1" s="1"/>
  <c r="L38" i="1"/>
  <c r="M38" i="1"/>
  <c r="I8" i="1"/>
  <c r="J8" i="1"/>
  <c r="T8" i="1" s="1"/>
  <c r="U8" i="1" s="1"/>
  <c r="K8" i="1"/>
  <c r="L8" i="1"/>
  <c r="M8" i="1"/>
  <c r="I18" i="1"/>
  <c r="J18" i="1"/>
  <c r="K18" i="1"/>
  <c r="L18" i="1"/>
  <c r="M18" i="1"/>
  <c r="I9" i="1"/>
  <c r="J9" i="1"/>
  <c r="K9" i="1"/>
  <c r="L9" i="1"/>
  <c r="T9" i="1" s="1"/>
  <c r="M9" i="1"/>
  <c r="I19" i="1"/>
  <c r="J19" i="1"/>
  <c r="K19" i="1"/>
  <c r="T19" i="1" s="1"/>
  <c r="L19" i="1"/>
  <c r="M19" i="1"/>
  <c r="I20" i="1"/>
  <c r="J20" i="1"/>
  <c r="T20" i="1" s="1"/>
  <c r="K20" i="1"/>
  <c r="L20" i="1"/>
  <c r="M20" i="1"/>
  <c r="I46" i="1"/>
  <c r="T46" i="1" s="1"/>
  <c r="J46" i="1"/>
  <c r="K46" i="1"/>
  <c r="L46" i="1"/>
  <c r="M46" i="1"/>
  <c r="I21" i="1"/>
  <c r="J21" i="1"/>
  <c r="K21" i="1"/>
  <c r="L21" i="1"/>
  <c r="T21" i="1" s="1"/>
  <c r="M21" i="1"/>
  <c r="I40" i="1"/>
  <c r="J40" i="1"/>
  <c r="K40" i="1"/>
  <c r="T40" i="1" s="1"/>
  <c r="L40" i="1"/>
  <c r="M40" i="1"/>
  <c r="I10" i="1"/>
  <c r="J10" i="1"/>
  <c r="T10" i="1" s="1"/>
  <c r="K10" i="1"/>
  <c r="L10" i="1"/>
  <c r="M10" i="1"/>
  <c r="I30" i="1"/>
  <c r="T30" i="1" s="1"/>
  <c r="J30" i="1"/>
  <c r="K30" i="1"/>
  <c r="L30" i="1"/>
  <c r="M30" i="1"/>
  <c r="I22" i="1"/>
  <c r="J22" i="1"/>
  <c r="K22" i="1"/>
  <c r="L22" i="1"/>
  <c r="T22" i="1" s="1"/>
  <c r="M22" i="1"/>
  <c r="I23" i="1"/>
  <c r="J23" i="1"/>
  <c r="K23" i="1"/>
  <c r="T23" i="1" s="1"/>
  <c r="L23" i="1"/>
  <c r="M23" i="1"/>
  <c r="I24" i="1"/>
  <c r="J24" i="1"/>
  <c r="T24" i="1" s="1"/>
  <c r="K24" i="1"/>
  <c r="L24" i="1"/>
  <c r="M24" i="1"/>
  <c r="I42" i="1"/>
  <c r="J42" i="1"/>
  <c r="K42" i="1"/>
  <c r="L42" i="1"/>
  <c r="M42" i="1"/>
  <c r="I11" i="1"/>
  <c r="J11" i="1"/>
  <c r="K11" i="1"/>
  <c r="L11" i="1"/>
  <c r="T11" i="1" s="1"/>
  <c r="M11" i="1"/>
  <c r="I43" i="1"/>
  <c r="J43" i="1"/>
  <c r="K43" i="1"/>
  <c r="T43" i="1" s="1"/>
  <c r="L43" i="1"/>
  <c r="M43" i="1"/>
  <c r="I25" i="1"/>
  <c r="J25" i="1"/>
  <c r="T25" i="1" s="1"/>
  <c r="K25" i="1"/>
  <c r="L25" i="1"/>
  <c r="M25" i="1"/>
  <c r="I32" i="1"/>
  <c r="J32" i="1"/>
  <c r="K32" i="1"/>
  <c r="L32" i="1"/>
  <c r="M32" i="1"/>
  <c r="I48" i="1"/>
  <c r="J48" i="1"/>
  <c r="K48" i="1"/>
  <c r="L48" i="1"/>
  <c r="T48" i="1" s="1"/>
  <c r="M48" i="1"/>
  <c r="I26" i="1"/>
  <c r="J26" i="1"/>
  <c r="K26" i="1"/>
  <c r="T26" i="1" s="1"/>
  <c r="L26" i="1"/>
  <c r="M26" i="1"/>
  <c r="I50" i="1"/>
  <c r="J50" i="1"/>
  <c r="T50" i="1" s="1"/>
  <c r="K50" i="1"/>
  <c r="L50" i="1"/>
  <c r="M50" i="1"/>
  <c r="I33" i="1"/>
  <c r="T33" i="1" s="1"/>
  <c r="J33" i="1"/>
  <c r="K33" i="1"/>
  <c r="L33" i="1"/>
  <c r="M33" i="1"/>
  <c r="I34" i="1"/>
  <c r="J34" i="1"/>
  <c r="K34" i="1"/>
  <c r="L34" i="1"/>
  <c r="T34" i="1" s="1"/>
  <c r="M34" i="1"/>
  <c r="I35" i="1"/>
  <c r="J35" i="1"/>
  <c r="K35" i="1"/>
  <c r="T35" i="1" s="1"/>
  <c r="L35" i="1"/>
  <c r="M35" i="1"/>
  <c r="I36" i="1"/>
  <c r="J36" i="1"/>
  <c r="T36" i="1" s="1"/>
  <c r="U36" i="1" s="1"/>
  <c r="K36" i="1"/>
  <c r="L36" i="1"/>
  <c r="M36" i="1"/>
  <c r="I28" i="1"/>
  <c r="J28" i="1"/>
  <c r="K28" i="1"/>
  <c r="L28" i="1"/>
  <c r="M28" i="1"/>
  <c r="I37" i="1"/>
  <c r="J37" i="1"/>
  <c r="K37" i="1"/>
  <c r="L37" i="1"/>
  <c r="T37" i="1" s="1"/>
  <c r="U37" i="1" s="1"/>
  <c r="M37" i="1"/>
  <c r="I17" i="1"/>
  <c r="J17" i="1"/>
  <c r="K17" i="1"/>
  <c r="T17" i="1" s="1"/>
  <c r="L17" i="1"/>
  <c r="M17" i="1"/>
  <c r="I52" i="1"/>
  <c r="J52" i="1"/>
  <c r="T52" i="1" s="1"/>
  <c r="K52" i="1"/>
  <c r="L52" i="1"/>
  <c r="M52" i="1"/>
  <c r="I45" i="1"/>
  <c r="T45" i="1" s="1"/>
  <c r="J45" i="1"/>
  <c r="K45" i="1"/>
  <c r="L45" i="1"/>
  <c r="M45" i="1"/>
  <c r="I39" i="1"/>
  <c r="J39" i="1"/>
  <c r="K39" i="1"/>
  <c r="L39" i="1"/>
  <c r="T39" i="1" s="1"/>
  <c r="M39" i="1"/>
  <c r="I55" i="1"/>
  <c r="J55" i="1"/>
  <c r="K55" i="1"/>
  <c r="T55" i="1" s="1"/>
  <c r="L55" i="1"/>
  <c r="M55" i="1"/>
  <c r="I53" i="1"/>
  <c r="J53" i="1"/>
  <c r="T53" i="1" s="1"/>
  <c r="K53" i="1"/>
  <c r="L53" i="1"/>
  <c r="M53" i="1"/>
  <c r="I41" i="1"/>
  <c r="J41" i="1"/>
  <c r="K41" i="1"/>
  <c r="L41" i="1"/>
  <c r="M41" i="1"/>
  <c r="I31" i="1"/>
  <c r="J31" i="1"/>
  <c r="K31" i="1"/>
  <c r="L31" i="1"/>
  <c r="T31" i="1" s="1"/>
  <c r="U31" i="1" s="1"/>
  <c r="M31" i="1"/>
  <c r="I47" i="1"/>
  <c r="J47" i="1"/>
  <c r="K47" i="1"/>
  <c r="T47" i="1" s="1"/>
  <c r="L47" i="1"/>
  <c r="M47" i="1"/>
  <c r="I54" i="1"/>
  <c r="J54" i="1"/>
  <c r="T54" i="1" s="1"/>
  <c r="K54" i="1"/>
  <c r="L54" i="1"/>
  <c r="M54" i="1"/>
  <c r="I49" i="1"/>
  <c r="T49" i="1" s="1"/>
  <c r="J49" i="1"/>
  <c r="K49" i="1"/>
  <c r="L49" i="1"/>
  <c r="M49" i="1"/>
  <c r="I44" i="1"/>
  <c r="J44" i="1"/>
  <c r="K44" i="1"/>
  <c r="L44" i="1"/>
  <c r="T44" i="1" s="1"/>
  <c r="M44" i="1"/>
  <c r="I56" i="1"/>
  <c r="J56" i="1"/>
  <c r="K56" i="1"/>
  <c r="T56" i="1" s="1"/>
  <c r="L56" i="1"/>
  <c r="M56" i="1"/>
  <c r="M2" i="1"/>
  <c r="L2" i="1"/>
  <c r="K2" i="1"/>
  <c r="J2" i="1"/>
  <c r="I2" i="1"/>
  <c r="S5" i="1"/>
  <c r="S35" i="1"/>
  <c r="S7" i="1"/>
  <c r="S10" i="1"/>
  <c r="S2" i="1"/>
  <c r="S50" i="1"/>
  <c r="S45" i="1"/>
  <c r="S24" i="1"/>
  <c r="S26" i="1"/>
  <c r="S53" i="1"/>
  <c r="S11" i="1"/>
  <c r="S47" i="1"/>
  <c r="S37" i="1"/>
  <c r="S55" i="1"/>
  <c r="S34" i="1"/>
  <c r="S54" i="1"/>
  <c r="S9" i="1"/>
  <c r="S12" i="1"/>
  <c r="S48" i="1"/>
  <c r="S38" i="1"/>
  <c r="S8" i="1"/>
  <c r="S40" i="1"/>
  <c r="S44" i="1"/>
  <c r="S27" i="1"/>
  <c r="T27" i="1"/>
  <c r="U27" i="1" s="1"/>
  <c r="S42" i="1"/>
  <c r="S30" i="1"/>
  <c r="S14" i="1"/>
  <c r="S32" i="1"/>
  <c r="S36" i="1"/>
  <c r="S39" i="1"/>
  <c r="S56" i="1"/>
  <c r="S19" i="1"/>
  <c r="S21" i="1"/>
  <c r="S41" i="1"/>
  <c r="S43" i="1"/>
  <c r="S20" i="1"/>
  <c r="S28" i="1"/>
  <c r="T28" i="1"/>
  <c r="U28" i="1" s="1"/>
  <c r="S18" i="1"/>
  <c r="S52" i="1"/>
  <c r="S3" i="1"/>
  <c r="S15" i="1"/>
  <c r="S17" i="1"/>
  <c r="S13" i="1"/>
  <c r="S22" i="1"/>
  <c r="S31" i="1"/>
  <c r="S16" i="1"/>
  <c r="S29" i="1"/>
  <c r="S25" i="1"/>
  <c r="S4" i="1"/>
  <c r="S33" i="1"/>
  <c r="S23" i="1"/>
  <c r="S49" i="1"/>
  <c r="S6" i="1"/>
  <c r="S46" i="1"/>
  <c r="S51" i="1"/>
  <c r="U18" i="2" l="1"/>
  <c r="U15" i="2"/>
  <c r="U8" i="2"/>
  <c r="U34" i="2"/>
  <c r="U13" i="2"/>
  <c r="U11" i="2"/>
  <c r="U5" i="2"/>
  <c r="U38" i="2"/>
  <c r="U46" i="2"/>
  <c r="U12" i="2"/>
  <c r="U17" i="2"/>
  <c r="U27" i="2"/>
  <c r="U30" i="2"/>
  <c r="U44" i="2"/>
  <c r="U45" i="2"/>
  <c r="U39" i="2"/>
  <c r="U41" i="2"/>
  <c r="U29" i="2"/>
  <c r="U25" i="2"/>
  <c r="U9" i="2"/>
  <c r="U20" i="2"/>
  <c r="U10" i="2"/>
  <c r="U19" i="2"/>
  <c r="U35" i="2"/>
  <c r="U42" i="2"/>
  <c r="U6" i="2"/>
  <c r="U52" i="2"/>
  <c r="U43" i="2"/>
  <c r="U53" i="2"/>
  <c r="U2" i="2"/>
  <c r="U55" i="2"/>
  <c r="U51" i="2"/>
  <c r="U37" i="2"/>
  <c r="U14" i="2"/>
  <c r="U54" i="1"/>
  <c r="T41" i="1"/>
  <c r="U25" i="1"/>
  <c r="T42" i="1"/>
  <c r="U19" i="1"/>
  <c r="T6" i="1"/>
  <c r="U6" i="1" s="1"/>
  <c r="U51" i="1"/>
  <c r="T29" i="1"/>
  <c r="U3" i="1"/>
  <c r="T2" i="1"/>
  <c r="U2" i="1" s="1"/>
  <c r="T32" i="1"/>
  <c r="U24" i="1"/>
  <c r="T18" i="1"/>
  <c r="U13" i="1"/>
  <c r="U39" i="1"/>
  <c r="U32" i="1"/>
  <c r="U30" i="1"/>
  <c r="U5" i="1"/>
  <c r="U46" i="1"/>
  <c r="U49" i="1"/>
  <c r="U33" i="1"/>
  <c r="U52" i="1"/>
  <c r="U43" i="1"/>
  <c r="U21" i="1"/>
  <c r="U40" i="1"/>
  <c r="U38" i="1"/>
  <c r="U12" i="1"/>
  <c r="U45" i="1"/>
  <c r="U29" i="1"/>
  <c r="U15" i="1"/>
  <c r="U22" i="1"/>
  <c r="U17" i="1"/>
  <c r="U56" i="1"/>
  <c r="U14" i="1"/>
  <c r="U42" i="1"/>
  <c r="U55" i="1"/>
  <c r="U47" i="1"/>
  <c r="U53" i="1"/>
  <c r="U10" i="1"/>
  <c r="U35" i="1"/>
  <c r="U34" i="1"/>
  <c r="U11" i="1"/>
  <c r="U26" i="1"/>
  <c r="U7" i="1"/>
  <c r="U16" i="1"/>
  <c r="U23" i="1"/>
  <c r="U4" i="1"/>
  <c r="U18" i="1"/>
  <c r="U20" i="1"/>
  <c r="U41" i="1"/>
  <c r="U44" i="1"/>
  <c r="U48" i="1"/>
  <c r="U9" i="1"/>
  <c r="U50" i="1"/>
  <c r="S59" i="6" l="1"/>
  <c r="R59" i="6"/>
  <c r="Q59" i="6"/>
  <c r="P59" i="6"/>
  <c r="O59" i="6"/>
  <c r="N59" i="6"/>
  <c r="S58" i="6"/>
  <c r="R58" i="6"/>
  <c r="Q58" i="6"/>
  <c r="P58" i="6"/>
  <c r="O58" i="6"/>
  <c r="N58" i="6"/>
  <c r="S57" i="6"/>
  <c r="R57" i="6"/>
  <c r="Q57" i="6"/>
  <c r="P57" i="6"/>
  <c r="O57" i="6"/>
  <c r="N57" i="6"/>
  <c r="S59" i="5"/>
  <c r="R59" i="5"/>
  <c r="Q59" i="5"/>
  <c r="P59" i="5"/>
  <c r="O59" i="5"/>
  <c r="N59" i="5"/>
  <c r="S58" i="5"/>
  <c r="R58" i="5"/>
  <c r="Q58" i="5"/>
  <c r="P58" i="5"/>
  <c r="O58" i="5"/>
  <c r="N58" i="5"/>
  <c r="S57" i="5"/>
  <c r="R57" i="5"/>
  <c r="Q57" i="5"/>
  <c r="P57" i="5"/>
  <c r="O57" i="5"/>
  <c r="N57" i="5"/>
  <c r="S59" i="4"/>
  <c r="R59" i="4"/>
  <c r="Q59" i="4"/>
  <c r="P59" i="4"/>
  <c r="O59" i="4"/>
  <c r="N59" i="4"/>
  <c r="S58" i="4"/>
  <c r="R58" i="4"/>
  <c r="Q58" i="4"/>
  <c r="P58" i="4"/>
  <c r="O58" i="4"/>
  <c r="N58" i="4"/>
  <c r="S57" i="4"/>
  <c r="R57" i="4"/>
  <c r="Q57" i="4"/>
  <c r="P57" i="4"/>
  <c r="O57" i="4"/>
  <c r="N57" i="4"/>
  <c r="S59" i="3"/>
  <c r="R59" i="3"/>
  <c r="Q59" i="3"/>
  <c r="P59" i="3"/>
  <c r="O59" i="3"/>
  <c r="N59" i="3"/>
  <c r="S58" i="3"/>
  <c r="R58" i="3"/>
  <c r="Q58" i="3"/>
  <c r="P58" i="3"/>
  <c r="O58" i="3"/>
  <c r="N58" i="3"/>
  <c r="S57" i="3"/>
  <c r="R57" i="3"/>
  <c r="Q57" i="3"/>
  <c r="P57" i="3"/>
  <c r="O57" i="3"/>
  <c r="N57" i="3"/>
  <c r="S59" i="2"/>
  <c r="R59" i="2"/>
  <c r="Q59" i="2"/>
  <c r="P59" i="2"/>
  <c r="O59" i="2"/>
  <c r="N59" i="2"/>
  <c r="S58" i="2"/>
  <c r="R58" i="2"/>
  <c r="Q58" i="2"/>
  <c r="P58" i="2"/>
  <c r="O58" i="2"/>
  <c r="N58" i="2"/>
  <c r="S57" i="2"/>
  <c r="R57" i="2"/>
  <c r="Q57" i="2"/>
  <c r="P57" i="2"/>
  <c r="O57" i="2"/>
  <c r="N57" i="2"/>
  <c r="O59" i="1"/>
  <c r="P59" i="1"/>
  <c r="Q59" i="1"/>
  <c r="R59" i="1"/>
  <c r="S59" i="1"/>
  <c r="N59" i="1"/>
  <c r="O58" i="1"/>
  <c r="P58" i="1"/>
  <c r="Q58" i="1"/>
  <c r="R58" i="1"/>
  <c r="S58" i="1"/>
  <c r="N58" i="1"/>
  <c r="S57" i="1"/>
  <c r="R57" i="1"/>
  <c r="Q57" i="1"/>
  <c r="P57" i="1"/>
  <c r="O57" i="1"/>
  <c r="N57" i="1"/>
</calcChain>
</file>

<file path=xl/sharedStrings.xml><?xml version="1.0" encoding="utf-8"?>
<sst xmlns="http://schemas.openxmlformats.org/spreadsheetml/2006/main" count="2754" uniqueCount="528">
  <si>
    <t>50:50</t>
  </si>
  <si>
    <t>Z</t>
  </si>
  <si>
    <t>B</t>
  </si>
  <si>
    <t>D</t>
  </si>
  <si>
    <t>F</t>
  </si>
  <si>
    <t>45:45</t>
  </si>
  <si>
    <t>2018/05/01 09:26:50</t>
  </si>
  <si>
    <t>39:39</t>
  </si>
  <si>
    <t>E</t>
  </si>
  <si>
    <t>58:58</t>
  </si>
  <si>
    <t>87:87</t>
  </si>
  <si>
    <t>65:65</t>
  </si>
  <si>
    <t>A</t>
  </si>
  <si>
    <t>52:52</t>
  </si>
  <si>
    <t>C</t>
  </si>
  <si>
    <t>42:42</t>
  </si>
  <si>
    <t>85:85</t>
  </si>
  <si>
    <t>44:44</t>
  </si>
  <si>
    <t>2018/05/01 09:51:44</t>
  </si>
  <si>
    <t>27:26</t>
  </si>
  <si>
    <t>31:31</t>
  </si>
  <si>
    <t>59:59</t>
  </si>
  <si>
    <t>53:53</t>
  </si>
  <si>
    <t>48:48</t>
  </si>
  <si>
    <t>60:60</t>
  </si>
  <si>
    <t>30:30</t>
  </si>
  <si>
    <t>34:33</t>
  </si>
  <si>
    <t>29:29</t>
  </si>
  <si>
    <t>47:47</t>
  </si>
  <si>
    <t>51:51</t>
  </si>
  <si>
    <t>54:54</t>
  </si>
  <si>
    <t>36:36</t>
  </si>
  <si>
    <t>46:46</t>
  </si>
  <si>
    <t>61:61</t>
  </si>
  <si>
    <t>27:28</t>
  </si>
  <si>
    <t>32:32</t>
  </si>
  <si>
    <t>72:72</t>
  </si>
  <si>
    <t>71:71</t>
  </si>
  <si>
    <t>41:41</t>
  </si>
  <si>
    <t>2018/05/01 10:54:03</t>
  </si>
  <si>
    <t>55:55</t>
  </si>
  <si>
    <t>38:37</t>
  </si>
  <si>
    <t>40:41</t>
  </si>
  <si>
    <t>Competitor</t>
  </si>
  <si>
    <t>Times</t>
  </si>
  <si>
    <t>T1</t>
  </si>
  <si>
    <t>T2</t>
  </si>
  <si>
    <t>T3</t>
  </si>
  <si>
    <t>T4</t>
  </si>
  <si>
    <t>T5</t>
  </si>
  <si>
    <t>Date and time</t>
  </si>
  <si>
    <t>Min</t>
  </si>
  <si>
    <t>Max</t>
  </si>
  <si>
    <t>Avg</t>
  </si>
  <si>
    <t>Total time
 with penalisation</t>
  </si>
  <si>
    <t>Total
time</t>
  </si>
  <si>
    <t>Penalisation
time</t>
  </si>
  <si>
    <t>67:67</t>
  </si>
  <si>
    <t>35:34</t>
  </si>
  <si>
    <t>69:69</t>
  </si>
  <si>
    <t>37:37</t>
  </si>
  <si>
    <t>33:33</t>
  </si>
  <si>
    <t>64:64</t>
  </si>
  <si>
    <t>65:64</t>
  </si>
  <si>
    <t>32:31</t>
  </si>
  <si>
    <t>62:61</t>
  </si>
  <si>
    <t>41:40</t>
  </si>
  <si>
    <t>51:50</t>
  </si>
  <si>
    <t>2018/05/01 10:10:11</t>
  </si>
  <si>
    <t>40:40</t>
  </si>
  <si>
    <t>56:56</t>
  </si>
  <si>
    <t>59:58</t>
  </si>
  <si>
    <t>39:38</t>
  </si>
  <si>
    <t>35:35</t>
  </si>
  <si>
    <t>29:28</t>
  </si>
  <si>
    <t>30:29</t>
  </si>
  <si>
    <t>38:38</t>
  </si>
  <si>
    <t>19:19</t>
  </si>
  <si>
    <t>73:74</t>
  </si>
  <si>
    <t>63:63</t>
  </si>
  <si>
    <t>77:77</t>
  </si>
  <si>
    <t>2018/05/01 09:48:59</t>
  </si>
  <si>
    <t>64:65</t>
  </si>
  <si>
    <t>68:68</t>
  </si>
  <si>
    <t>43:42</t>
  </si>
  <si>
    <t>43:43</t>
  </si>
  <si>
    <t>57:56</t>
  </si>
  <si>
    <t>32:33</t>
  </si>
  <si>
    <t>34:35</t>
  </si>
  <si>
    <t>21:21</t>
  </si>
  <si>
    <t>61:60</t>
  </si>
  <si>
    <t>39:40</t>
  </si>
  <si>
    <t>28:28</t>
  </si>
  <si>
    <t>26:26</t>
  </si>
  <si>
    <t>34:34</t>
  </si>
  <si>
    <t>31:30</t>
  </si>
  <si>
    <t>66:66</t>
  </si>
  <si>
    <t>25:25</t>
  </si>
  <si>
    <t>29:30</t>
  </si>
  <si>
    <t>57:57</t>
  </si>
  <si>
    <t>2018/05/01 10:38:03</t>
  </si>
  <si>
    <t>62:62</t>
  </si>
  <si>
    <t>103:103</t>
  </si>
  <si>
    <t>52:51</t>
  </si>
  <si>
    <t>78:78</t>
  </si>
  <si>
    <t>70:70</t>
  </si>
  <si>
    <t>53:52</t>
  </si>
  <si>
    <t>2018/05/01 11:25:51</t>
  </si>
  <si>
    <t>27:27</t>
  </si>
  <si>
    <t>58:57</t>
  </si>
  <si>
    <t>2018/05/01 09:22:23</t>
  </si>
  <si>
    <t>204 Rimantas Stanaitis</t>
  </si>
  <si>
    <t>2018/05/01 09:24:45</t>
  </si>
  <si>
    <t>205 Lauri Mäkinen</t>
  </si>
  <si>
    <t>2018/05/01 09:27:12</t>
  </si>
  <si>
    <t>206 Hector Lorenzo Yustos</t>
  </si>
  <si>
    <t>2018/05/01 09:29:03</t>
  </si>
  <si>
    <t>207 Tamara Miklušová</t>
  </si>
  <si>
    <t>2018/05/01 09:31:13</t>
  </si>
  <si>
    <t>208 Renato Bettin</t>
  </si>
  <si>
    <t>2018/05/01 09:33:04</t>
  </si>
  <si>
    <t>209 Libor Forst</t>
  </si>
  <si>
    <t>2018/05/01 09:35:30</t>
  </si>
  <si>
    <t>210 Valdis Strods</t>
  </si>
  <si>
    <t>55:54</t>
  </si>
  <si>
    <t>2018/05/01 09:37:56</t>
  </si>
  <si>
    <t>211 Iain Phillips</t>
  </si>
  <si>
    <t>2018/05/01 09:40:04</t>
  </si>
  <si>
    <t>212 Sigurd Dæhli</t>
  </si>
  <si>
    <t>2018/05/01 09:42:17</t>
  </si>
  <si>
    <t>213 Jens Andersson</t>
  </si>
  <si>
    <t>2018/05/01 09:44:59</t>
  </si>
  <si>
    <t>214 Dalibor Perkovic</t>
  </si>
  <si>
    <t>2018/05/01 09:46:49</t>
  </si>
  <si>
    <t>215 Inês Domingues</t>
  </si>
  <si>
    <t>2018/05/01 09:49:19</t>
  </si>
  <si>
    <t>216 Masayuki Tashiro</t>
  </si>
  <si>
    <t>77:76</t>
  </si>
  <si>
    <t>2018/05/01 09:51:40</t>
  </si>
  <si>
    <t>217 Aleksandra Mazan</t>
  </si>
  <si>
    <t>2018/05/01 09:54:01</t>
  </si>
  <si>
    <t>2018/05/01 09:56:13</t>
  </si>
  <si>
    <t>219 Ralph Körner</t>
  </si>
  <si>
    <t>2018/05/01 09:58:47</t>
  </si>
  <si>
    <t>220 Juris Švarcs</t>
  </si>
  <si>
    <t>2018/05/01 10:00:41</t>
  </si>
  <si>
    <t>221 Stig Gerdtman</t>
  </si>
  <si>
    <t>2018/05/01 10:02:28</t>
  </si>
  <si>
    <t>222 Sondre Ruud Bråten</t>
  </si>
  <si>
    <t>2018/05/01 10:04:26</t>
  </si>
  <si>
    <t>223 Daniel Pompura</t>
  </si>
  <si>
    <t>54:53</t>
  </si>
  <si>
    <t>2018/05/01 10:06:19</t>
  </si>
  <si>
    <t>224 Sami Hyvönen</t>
  </si>
  <si>
    <t>2018/05/01 10:08:03</t>
  </si>
  <si>
    <t>225 Lucia Curzio</t>
  </si>
  <si>
    <t>2018/05/01 10:10:39</t>
  </si>
  <si>
    <t>226 Peter Roberts</t>
  </si>
  <si>
    <t>42:41</t>
  </si>
  <si>
    <t>2018/05/01 10:13:18</t>
  </si>
  <si>
    <t>227 Arturo Garcia Dengra</t>
  </si>
  <si>
    <t>85:84</t>
  </si>
  <si>
    <t>2018/05/01 10:15:04</t>
  </si>
  <si>
    <t>228 Koji Chino</t>
  </si>
  <si>
    <t>2018/05/01 10:17:04</t>
  </si>
  <si>
    <t>229 Jirí Kalousek</t>
  </si>
  <si>
    <t>2018/05/01 10:18:55</t>
  </si>
  <si>
    <t>230 Krešo Keresteš</t>
  </si>
  <si>
    <t>2018/05/01 10:20:24</t>
  </si>
  <si>
    <t>231 Robertas Stankevic</t>
  </si>
  <si>
    <t>2018/05/01 10:22:15</t>
  </si>
  <si>
    <t>232 Zdenko Horjan</t>
  </si>
  <si>
    <t>2018/05/01 10:24:22</t>
  </si>
  <si>
    <t>233 Charles Bromley Gardner</t>
  </si>
  <si>
    <t>2018/05/01 10:26:54</t>
  </si>
  <si>
    <t>235 Ricardo Pinto</t>
  </si>
  <si>
    <t>2018/05/01 10:30:47</t>
  </si>
  <si>
    <t>234 Vladislav Poznianskyi</t>
  </si>
  <si>
    <t>123:122</t>
  </si>
  <si>
    <t>2018/05/01 10:32:26</t>
  </si>
  <si>
    <t>236 William Rex</t>
  </si>
  <si>
    <t>2018/05/01 10:34:18</t>
  </si>
  <si>
    <t>237 Janis Rukšans</t>
  </si>
  <si>
    <t>2018/05/01 10:36:40</t>
  </si>
  <si>
    <t>238 Andreas Duc Jørgensen</t>
  </si>
  <si>
    <t>2018/05/01 10:38:34</t>
  </si>
  <si>
    <t>239 Krystian Petersburski</t>
  </si>
  <si>
    <t>2018/05/01 10:40:11</t>
  </si>
  <si>
    <t>240 Šimon Mižúr</t>
  </si>
  <si>
    <t>2018/05/01 10:43:33</t>
  </si>
  <si>
    <t>241 Mikko Heinonen</t>
  </si>
  <si>
    <t>2018/05/01 10:46:15</t>
  </si>
  <si>
    <t>242 Zoltán Miháczi</t>
  </si>
  <si>
    <t>2018/05/01 10:48:46</t>
  </si>
  <si>
    <t>243 Alexander Kobzarev</t>
  </si>
  <si>
    <t>2018/05/01 10:50:17</t>
  </si>
  <si>
    <t>244 Lars Jakob Waaler</t>
  </si>
  <si>
    <t>2018/05/01 10:54:00</t>
  </si>
  <si>
    <t>245 Tomáš Leštínský</t>
  </si>
  <si>
    <t>2018/05/01 11:00:29</t>
  </si>
  <si>
    <t>246 Ivo Tišljar</t>
  </si>
  <si>
    <t>2018/05/01 11:02:21</t>
  </si>
  <si>
    <t>247 Remo Madella</t>
  </si>
  <si>
    <t>2018/05/01 11:04:28</t>
  </si>
  <si>
    <t>248 John Kewley</t>
  </si>
  <si>
    <t>2018/05/01 11:06:55</t>
  </si>
  <si>
    <t>249 Zita Rukšane</t>
  </si>
  <si>
    <t>76:76</t>
  </si>
  <si>
    <t>2018/05/01 11:08:32</t>
  </si>
  <si>
    <t>250 Jacek Wieszaczewski</t>
  </si>
  <si>
    <t>2018/05/01 11:10:27</t>
  </si>
  <si>
    <t>251 Ondrej Piják</t>
  </si>
  <si>
    <t>2018/05/01 11:12:40</t>
  </si>
  <si>
    <t>252 Marit Wiksell</t>
  </si>
  <si>
    <t>2018/05/01 11:14:23</t>
  </si>
  <si>
    <t>253 Daniel Locker</t>
  </si>
  <si>
    <t>2018/05/01 11:16:42</t>
  </si>
  <si>
    <t>254 Sergio Martin Carrasco</t>
  </si>
  <si>
    <t>2018/05/01 11:18:49</t>
  </si>
  <si>
    <t>255 Yevgen Hoienko</t>
  </si>
  <si>
    <t>47:46</t>
  </si>
  <si>
    <t>2018/05/01 11:21:22</t>
  </si>
  <si>
    <t>256 Haruo Kimura</t>
  </si>
  <si>
    <t>2018/05/01 11:22:58</t>
  </si>
  <si>
    <t>257 Antti Rusanen</t>
  </si>
  <si>
    <t>2018/05/01 11:24:43</t>
  </si>
  <si>
    <t>258 Oleksii Kyrychenko</t>
  </si>
  <si>
    <t>2018/05/01 09:24:17</t>
  </si>
  <si>
    <t>2018/05/01 09:29:13</t>
  </si>
  <si>
    <t>2018/05/01 09:31:05</t>
  </si>
  <si>
    <t>2018/05/01 09:33:52</t>
  </si>
  <si>
    <t>2018/05/01 09:35:22</t>
  </si>
  <si>
    <t>2018/05/01 09:38:04</t>
  </si>
  <si>
    <t>2018/05/01 09:40:41</t>
  </si>
  <si>
    <t>2018/05/01 09:42:19</t>
  </si>
  <si>
    <t>2018/05/01 09:44:17</t>
  </si>
  <si>
    <t>2018/05/01 09:47:41</t>
  </si>
  <si>
    <t>2018/05/01 09:49:16</t>
  </si>
  <si>
    <t>22:22</t>
  </si>
  <si>
    <t>2018/05/01 09:51:19</t>
  </si>
  <si>
    <t>2018/05/01 09:53:20</t>
  </si>
  <si>
    <t>2018/05/01 09:56:34</t>
  </si>
  <si>
    <t>218 Valerii Lytvynov</t>
  </si>
  <si>
    <t>75:75</t>
  </si>
  <si>
    <t>2018/05/01 09:58:23</t>
  </si>
  <si>
    <t>2018/05/01 10:01:49</t>
  </si>
  <si>
    <t>106:105</t>
  </si>
  <si>
    <t>2018/05/01 10:03:36</t>
  </si>
  <si>
    <t>2018/05/01 10:04:52</t>
  </si>
  <si>
    <t>24:25</t>
  </si>
  <si>
    <t>2018/05/01 10:06:16</t>
  </si>
  <si>
    <t>2018/05/01 10:07:59</t>
  </si>
  <si>
    <t>23:24</t>
  </si>
  <si>
    <t>37:38</t>
  </si>
  <si>
    <t>2018/05/01 10:13:06</t>
  </si>
  <si>
    <t>2018/05/01 10:15:08</t>
  </si>
  <si>
    <t>2018/05/01 10:16:46</t>
  </si>
  <si>
    <t>30:31</t>
  </si>
  <si>
    <t>2018/05/01 10:19:09</t>
  </si>
  <si>
    <t>2018/05/01 10:21:17</t>
  </si>
  <si>
    <t>2018/05/01 10:22:29</t>
  </si>
  <si>
    <t>2018/05/01 10:24:08</t>
  </si>
  <si>
    <t>2018/05/01 10:26:43</t>
  </si>
  <si>
    <t>2018/05/01 10:29:02</t>
  </si>
  <si>
    <t>57:58</t>
  </si>
  <si>
    <t>2018/05/01 10:35:12</t>
  </si>
  <si>
    <t>99:100</t>
  </si>
  <si>
    <t>2018/05/01 10:36:31</t>
  </si>
  <si>
    <t>2018/05/01 10:37:52</t>
  </si>
  <si>
    <t>2018/05/01 10:40:23</t>
  </si>
  <si>
    <t>2018/05/01 10:42:02</t>
  </si>
  <si>
    <t>2018/05/01 10:45:30</t>
  </si>
  <si>
    <t>2018/05/01 10:46:53</t>
  </si>
  <si>
    <t>2018/05/01 10:48:10</t>
  </si>
  <si>
    <t>2018/05/01 10:50:40</t>
  </si>
  <si>
    <t>2018/05/01 10:54:01</t>
  </si>
  <si>
    <t>38:39</t>
  </si>
  <si>
    <t>2018/05/01 11:00:05</t>
  </si>
  <si>
    <t>2018/05/01 11:02:48</t>
  </si>
  <si>
    <t>2018/05/01 11:04:29</t>
  </si>
  <si>
    <t>2018/05/01 11:06:25</t>
  </si>
  <si>
    <t>2018/05/01 11:08:41</t>
  </si>
  <si>
    <t>2018/05/01 11:10:10</t>
  </si>
  <si>
    <t>2018/05/01 11:12:09</t>
  </si>
  <si>
    <t>2018/05/01 11:14:42</t>
  </si>
  <si>
    <t>2018/05/01 11:15:53</t>
  </si>
  <si>
    <t>2018/05/01 11:18:52</t>
  </si>
  <si>
    <t>2018/05/01 11:20:32</t>
  </si>
  <si>
    <t>2018/05/01 11:23:03</t>
  </si>
  <si>
    <t>2018/05/01 11:24:23</t>
  </si>
  <si>
    <t>2018/05/01 11:26:14</t>
  </si>
  <si>
    <t>2018/05/01 09:26:11</t>
  </si>
  <si>
    <t>2018/05/01 09:28:53</t>
  </si>
  <si>
    <t>2018/05/01 09:32:07</t>
  </si>
  <si>
    <t>2018/05/01 09:33:35</t>
  </si>
  <si>
    <t>25:26</t>
  </si>
  <si>
    <t>2018/05/01 09:36:19</t>
  </si>
  <si>
    <t>2018/05/01 09:38:03</t>
  </si>
  <si>
    <t>2018/05/01 09:41:30</t>
  </si>
  <si>
    <t>2018/05/01 09:43:51</t>
  </si>
  <si>
    <t>2018/05/01 09:45:39</t>
  </si>
  <si>
    <t>2018/05/01 09:47:21</t>
  </si>
  <si>
    <t>2018/05/01 09:50:43</t>
  </si>
  <si>
    <t>2018/05/01 09:52:12</t>
  </si>
  <si>
    <t>2018/05/01 09:54:33</t>
  </si>
  <si>
    <t>83:83</t>
  </si>
  <si>
    <t>2018/05/01 09:56:42</t>
  </si>
  <si>
    <t>2018/05/01 09:59:21</t>
  </si>
  <si>
    <t>2018/05/01 10:01:53</t>
  </si>
  <si>
    <t>2018/05/01 10:04:50</t>
  </si>
  <si>
    <t>96:96</t>
  </si>
  <si>
    <t>2018/05/01 10:06:56</t>
  </si>
  <si>
    <t>2018/05/01 10:08:22</t>
  </si>
  <si>
    <t>2018/05/01 10:10:32</t>
  </si>
  <si>
    <t>2018/05/01 10:12:11</t>
  </si>
  <si>
    <t>2018/05/01 10:14:07</t>
  </si>
  <si>
    <t>2018/05/01 10:16:09</t>
  </si>
  <si>
    <t>2018/05/01 10:18:40</t>
  </si>
  <si>
    <t>69:68</t>
  </si>
  <si>
    <t>2018/05/01 10:20:14</t>
  </si>
  <si>
    <t>2018/05/01 10:22:09</t>
  </si>
  <si>
    <t>2018/05/01 10:23:45</t>
  </si>
  <si>
    <t>2018/05/01 10:25:18</t>
  </si>
  <si>
    <t>2018/05/01 10:27:09</t>
  </si>
  <si>
    <t>2018/05/01 10:29:27</t>
  </si>
  <si>
    <t>2018/05/01 10:31:54</t>
  </si>
  <si>
    <t>2018/05/01 10:39:37</t>
  </si>
  <si>
    <t>131:130</t>
  </si>
  <si>
    <t>2018/05/01 10:41:21</t>
  </si>
  <si>
    <t>2018/05/01 10:43:01</t>
  </si>
  <si>
    <t>2018/05/01 10:44:55</t>
  </si>
  <si>
    <t>2018/05/01 10:53:36</t>
  </si>
  <si>
    <t>2018/05/01 10:55:15</t>
  </si>
  <si>
    <t>2018/05/01 10:57:04</t>
  </si>
  <si>
    <t>2018/05/01 10:58:15</t>
  </si>
  <si>
    <t>2018/05/01 11:00:34</t>
  </si>
  <si>
    <t>2018/05/01 11:02:10</t>
  </si>
  <si>
    <t>2018/05/01 11:03:26</t>
  </si>
  <si>
    <t>2018/05/01 11:08:48</t>
  </si>
  <si>
    <t>2018/05/01 11:10:33</t>
  </si>
  <si>
    <t>44:45</t>
  </si>
  <si>
    <t>2018/05/01 11:13:35</t>
  </si>
  <si>
    <t>2018/05/01 11:15:14</t>
  </si>
  <si>
    <t>49:48</t>
  </si>
  <si>
    <t>2018/05/01 11:16:29</t>
  </si>
  <si>
    <t>2018/05/01 11:17:55</t>
  </si>
  <si>
    <t>2018/05/01 11:19:05</t>
  </si>
  <si>
    <t>2018/05/01 11:23:25</t>
  </si>
  <si>
    <t>2018/05/01 11:25:23</t>
  </si>
  <si>
    <t>2018/05/01 11:27:57</t>
  </si>
  <si>
    <t>70:69</t>
  </si>
  <si>
    <t>2018/05/01 11:28:45</t>
  </si>
  <si>
    <t>2018/05/01 11:30:02</t>
  </si>
  <si>
    <t>21:20</t>
  </si>
  <si>
    <t>2018/05/01 09:35:26</t>
  </si>
  <si>
    <t>2018/05/01 09:39:00</t>
  </si>
  <si>
    <t>2018/05/01 09:42:46</t>
  </si>
  <si>
    <t>50:47</t>
  </si>
  <si>
    <t>2018/05/01 09:44:34</t>
  </si>
  <si>
    <t>2018/05/01 09:47:18</t>
  </si>
  <si>
    <t>2018/05/01 09:54:40</t>
  </si>
  <si>
    <t>2018/05/01 09:57:00</t>
  </si>
  <si>
    <t>2018/05/01 09:58:56</t>
  </si>
  <si>
    <t>2018/05/01 10:01:18</t>
  </si>
  <si>
    <t>2018/05/01 10:02:54</t>
  </si>
  <si>
    <t>2018/05/01 10:05:29</t>
  </si>
  <si>
    <t>2018/05/01 10:07:14</t>
  </si>
  <si>
    <t>2018/05/01 10:09:59</t>
  </si>
  <si>
    <t>2018/05/01 10:11:36</t>
  </si>
  <si>
    <t>2018/05/01 10:14:51</t>
  </si>
  <si>
    <t>2018/05/01 10:16:59</t>
  </si>
  <si>
    <t>2018/05/01 10:18:33</t>
  </si>
  <si>
    <t>33:34</t>
  </si>
  <si>
    <t>2018/05/01 10:20:15</t>
  </si>
  <si>
    <t>2018/05/01 10:22:54</t>
  </si>
  <si>
    <t>2018/05/01 10:25:39</t>
  </si>
  <si>
    <t>2018/05/01 10:28:21</t>
  </si>
  <si>
    <t>2018/05/01 10:32:36</t>
  </si>
  <si>
    <t>2018/05/01 10:34:28</t>
  </si>
  <si>
    <t>2018/05/01 10:36:21</t>
  </si>
  <si>
    <t>2018/05/01 10:39:52</t>
  </si>
  <si>
    <t>2018/05/01 10:41:47</t>
  </si>
  <si>
    <t>2018/05/01 10:43:41</t>
  </si>
  <si>
    <t>33:32</t>
  </si>
  <si>
    <t>2018/05/01 10:47:37</t>
  </si>
  <si>
    <t>2018/05/01 10:51:12</t>
  </si>
  <si>
    <t>2018/05/01 10:53:38</t>
  </si>
  <si>
    <t>2018/05/01 10:57:55</t>
  </si>
  <si>
    <t>107:107</t>
  </si>
  <si>
    <t>2018/05/01 11:00:51</t>
  </si>
  <si>
    <t>2018/05/01 11:03:40</t>
  </si>
  <si>
    <t>2018/05/01 11:05:21</t>
  </si>
  <si>
    <t>2018/05/01 11:12:48</t>
  </si>
  <si>
    <t>2018/05/01 11:14:32</t>
  </si>
  <si>
    <t>2018/05/01 11:17:19</t>
  </si>
  <si>
    <t>2018/05/01 11:21:03</t>
  </si>
  <si>
    <t>2018/05/01 11:22:40</t>
  </si>
  <si>
    <t>2018/05/01 11:25:42</t>
  </si>
  <si>
    <t>2018/05/01 11:27:31</t>
  </si>
  <si>
    <t>40:38</t>
  </si>
  <si>
    <t>2018/05/01 11:30:17</t>
  </si>
  <si>
    <t>42:43</t>
  </si>
  <si>
    <t>2018/05/01 11:32:23</t>
  </si>
  <si>
    <t>2018/05/01 11:34:12</t>
  </si>
  <si>
    <t>2018/05/01 11:36:10</t>
  </si>
  <si>
    <t>2018/05/01 11:39:00</t>
  </si>
  <si>
    <t>2018/05/01 11:40:24</t>
  </si>
  <si>
    <t>2018/05/01 11:42:48</t>
  </si>
  <si>
    <t>2018/05/01 11:43:55</t>
  </si>
  <si>
    <t>2018/05/01 11:45:42</t>
  </si>
  <si>
    <t>2018/05/01 11:47:31</t>
  </si>
  <si>
    <t>2018/05/01 11:48:36</t>
  </si>
  <si>
    <t>2018/05/01 09:38:20</t>
  </si>
  <si>
    <t>2018/05/01 09:41:51</t>
  </si>
  <si>
    <t>2018/05/01 09:46:26</t>
  </si>
  <si>
    <t>2018/05/01 09:48:06</t>
  </si>
  <si>
    <t>2018/05/01 09:50:56</t>
  </si>
  <si>
    <t>68:69</t>
  </si>
  <si>
    <t>2018/05/01 09:53:02</t>
  </si>
  <si>
    <t>2018/05/01 09:55:33</t>
  </si>
  <si>
    <t>2018/05/01 09:59:02</t>
  </si>
  <si>
    <t>2018/05/01 10:00:54</t>
  </si>
  <si>
    <t>2018/05/01 10:05:51</t>
  </si>
  <si>
    <t>2018/05/01 10:09:08</t>
  </si>
  <si>
    <t>93:94</t>
  </si>
  <si>
    <t>2018/05/01 10:11:16</t>
  </si>
  <si>
    <t>2018/05/01 10:13:36</t>
  </si>
  <si>
    <t>2018/05/01 10:16:31</t>
  </si>
  <si>
    <t>2018/05/01 10:19:12</t>
  </si>
  <si>
    <t>94:94</t>
  </si>
  <si>
    <t>2018/05/01 10:21:58</t>
  </si>
  <si>
    <t>88:89</t>
  </si>
  <si>
    <t>2018/05/01 10:23:56</t>
  </si>
  <si>
    <t>2018/05/01 10:25:47</t>
  </si>
  <si>
    <t>2018/05/01 10:27:25</t>
  </si>
  <si>
    <t>2018/05/01 10:29:11</t>
  </si>
  <si>
    <t>2018/05/01 10:30:59</t>
  </si>
  <si>
    <t>2018/05/01 10:33:13</t>
  </si>
  <si>
    <t>2018/05/01 10:36:30</t>
  </si>
  <si>
    <t>2018/05/01 10:38:29</t>
  </si>
  <si>
    <t>2018/05/01 10:39:56</t>
  </si>
  <si>
    <t>2018/05/01 10:41:59</t>
  </si>
  <si>
    <t>2018/05/01 10:44:51</t>
  </si>
  <si>
    <t>2018/05/01 10:47:00</t>
  </si>
  <si>
    <t>2018/05/01 10:48:53</t>
  </si>
  <si>
    <t>2018/05/01 10:51:41</t>
  </si>
  <si>
    <t>2018/05/01 10:56:46</t>
  </si>
  <si>
    <t>2018/05/01 11:03:53</t>
  </si>
  <si>
    <t>2018/05/01 11:06:35</t>
  </si>
  <si>
    <t>2018/05/01 11:08:38</t>
  </si>
  <si>
    <t>45:46</t>
  </si>
  <si>
    <t>119:119</t>
  </si>
  <si>
    <t>2018/05/01 11:16:07</t>
  </si>
  <si>
    <t>2018/05/01 11:17:59</t>
  </si>
  <si>
    <t>2018/05/01 11:21:18</t>
  </si>
  <si>
    <t>81:82</t>
  </si>
  <si>
    <t>2018/05/01 11:24:14</t>
  </si>
  <si>
    <t>2018/05/01 11:26:11</t>
  </si>
  <si>
    <t>2018/05/01 11:28:51</t>
  </si>
  <si>
    <t>2018/05/01 11:31:11</t>
  </si>
  <si>
    <t>2018/05/01 11:33:55</t>
  </si>
  <si>
    <t>2018/05/01 11:36:05</t>
  </si>
  <si>
    <t>2018/05/01 11:38:17</t>
  </si>
  <si>
    <t>2018/05/01 11:40:11</t>
  </si>
  <si>
    <t>41:42</t>
  </si>
  <si>
    <t>2018/05/01 11:42:18</t>
  </si>
  <si>
    <t>2018/05/01 11:43:59</t>
  </si>
  <si>
    <t>2018/05/01 11:46:16</t>
  </si>
  <si>
    <t>2018/05/01 11:48:11</t>
  </si>
  <si>
    <t>2018/05/01 11:50:25</t>
  </si>
  <si>
    <t>2018/05/01 11:52:11</t>
  </si>
  <si>
    <t>2018/05/01 11:53:39</t>
  </si>
  <si>
    <t>2018/05/01 09:41:54</t>
  </si>
  <si>
    <t>2018/05/01 09:45:37</t>
  </si>
  <si>
    <t>2018/05/01 09:50:37</t>
  </si>
  <si>
    <t>2018/05/01 09:52:34</t>
  </si>
  <si>
    <t>2018/05/01 09:55:03</t>
  </si>
  <si>
    <t>2018/05/01 09:57:34</t>
  </si>
  <si>
    <t>2018/05/01 10:00:05</t>
  </si>
  <si>
    <t>2018/05/01 10:04:21</t>
  </si>
  <si>
    <t>2018/05/01 10:06:36</t>
  </si>
  <si>
    <t>2018/05/01 10:11:33</t>
  </si>
  <si>
    <t>2018/05/01 10:13:58</t>
  </si>
  <si>
    <t>2018/05/01 10:15:36</t>
  </si>
  <si>
    <t>2018/05/01 10:20:32</t>
  </si>
  <si>
    <t>2018/05/01 10:22:48</t>
  </si>
  <si>
    <t>2018/05/01 10:25:48</t>
  </si>
  <si>
    <t>2018/05/01 10:27:58</t>
  </si>
  <si>
    <t>2018/05/01 10:29:37</t>
  </si>
  <si>
    <t>2018/05/01 10:31:04</t>
  </si>
  <si>
    <t>2018/05/01 10:32:39</t>
  </si>
  <si>
    <t>2018/05/01 10:34:21</t>
  </si>
  <si>
    <t>2018/05/01 10:36:58</t>
  </si>
  <si>
    <t>2018/05/01 10:39:35</t>
  </si>
  <si>
    <t>2018/05/01 10:41:35</t>
  </si>
  <si>
    <t>2018/05/01 10:43:20</t>
  </si>
  <si>
    <t>2018/05/01 10:45:18</t>
  </si>
  <si>
    <t>2018/05/01 10:47:23</t>
  </si>
  <si>
    <t>2018/05/01 10:49:10</t>
  </si>
  <si>
    <t>2018/05/01 10:51:07</t>
  </si>
  <si>
    <t>2018/05/01 10:55:34</t>
  </si>
  <si>
    <t>79:78</t>
  </si>
  <si>
    <t>2018/05/01 10:57:39</t>
  </si>
  <si>
    <t>2018/05/01 11:01:18</t>
  </si>
  <si>
    <t>2018/05/01 11:05:16</t>
  </si>
  <si>
    <t>149:149</t>
  </si>
  <si>
    <t>2018/05/01 11:07:27</t>
  </si>
  <si>
    <t>2018/05/01 11:09:25</t>
  </si>
  <si>
    <t>2018/05/01 11:12:22</t>
  </si>
  <si>
    <t>2018/05/01 11:19:32</t>
  </si>
  <si>
    <t>2018/05/01 11:21:16</t>
  </si>
  <si>
    <t>2018/05/01 11:27:44</t>
  </si>
  <si>
    <t>2018/05/01 11:29:32</t>
  </si>
  <si>
    <t>2018/05/01 11:32:18</t>
  </si>
  <si>
    <t>2018/05/01 11:34:27</t>
  </si>
  <si>
    <t>2018/05/01 11:37:08</t>
  </si>
  <si>
    <t>2018/05/01 11:39:24</t>
  </si>
  <si>
    <t>2018/05/01 11:41:42</t>
  </si>
  <si>
    <t>2018/05/01 11:43:46</t>
  </si>
  <si>
    <t>2018/05/01 11:45:24</t>
  </si>
  <si>
    <t>2018/05/01 11:47:04</t>
  </si>
  <si>
    <t>24:23</t>
  </si>
  <si>
    <t>2018/05/01 11:49:28</t>
  </si>
  <si>
    <t>2018/05/01 11:51:24</t>
  </si>
  <si>
    <t>2018/05/01 11:53:47</t>
  </si>
  <si>
    <t>2018/05/01 11:55:26</t>
  </si>
  <si>
    <t>2018/05/01 11:56:51</t>
  </si>
  <si>
    <t>22:21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</si>
</sst>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7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1" xfId="0" applyNumberFormat="1" applyFont="1" applyFill="1" applyBorder="1"/>
    <xf numFmtId="0" fontId="0" fillId="0" borderId="2" xfId="0" applyNumberFormat="1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0" fillId="0" borderId="4" xfId="0" applyNumberFormat="1" applyFont="1" applyFill="1" applyBorder="1"/>
    <xf numFmtId="0" fontId="0" fillId="0" borderId="5" xfId="0" applyNumberFormat="1" applyFont="1" applyFill="1" applyBorder="1"/>
    <xf numFmtId="0" fontId="0" fillId="0" borderId="5" xfId="0" applyNumberFormat="1" applyFont="1" applyFill="1" applyBorder="1" applyAlignment="1">
      <alignment horizontal="center"/>
    </xf>
    <xf numFmtId="0" fontId="0" fillId="0" borderId="3" xfId="0" applyNumberFormat="1" applyFont="1" applyFill="1" applyBorder="1"/>
    <xf numFmtId="0" fontId="0" fillId="0" borderId="3" xfId="0" applyNumberFormat="1" applyFont="1" applyFill="1" applyBorder="1" applyAlignment="1">
      <alignment horizontal="center"/>
    </xf>
    <xf numFmtId="2" fontId="0" fillId="0" borderId="3" xfId="0" applyNumberFormat="1" applyFont="1" applyFill="1" applyBorder="1" applyAlignment="1">
      <alignment horizontal="center"/>
    </xf>
    <xf numFmtId="0" fontId="0" fillId="0" borderId="3" xfId="0" applyFill="1" applyBorder="1"/>
    <xf numFmtId="2" fontId="0" fillId="0" borderId="3" xfId="0" applyNumberFormat="1" applyFill="1" applyBorder="1"/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/>
    <xf numFmtId="2" fontId="0" fillId="0" borderId="3" xfId="0" applyNumberFormat="1" applyFont="1" applyFill="1" applyBorder="1" applyAlignment="1">
      <alignment horizontal="right"/>
    </xf>
    <xf numFmtId="2" fontId="0" fillId="0" borderId="6" xfId="0" applyNumberFormat="1" applyFont="1" applyFill="1" applyBorder="1" applyAlignment="1">
      <alignment horizontal="right"/>
    </xf>
    <xf numFmtId="2" fontId="0" fillId="0" borderId="6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3" xfId="0" applyNumberFormat="1" applyBorder="1"/>
    <xf numFmtId="0" fontId="0" fillId="0" borderId="3" xfId="0" applyNumberFormat="1" applyFont="1" applyFill="1" applyBorder="1" applyAlignment="1">
      <alignment horizontal="center"/>
    </xf>
    <xf numFmtId="0" fontId="0" fillId="0" borderId="6" xfId="0" applyNumberFormat="1" applyFont="1" applyFill="1" applyBorder="1" applyAlignment="1">
      <alignment horizontal="center"/>
    </xf>
  </cellXfs>
  <cellStyles count="1">
    <cellStyle name="Normálna" xfId="0" builtinId="0"/>
  </cellStyles>
  <dxfs count="64"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4796C-A103-427A-8839-79C5D9F3802D}">
  <sheetPr>
    <pageSetUpPr fitToPage="1"/>
  </sheetPr>
  <dimension ref="A1:U6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5" x14ac:dyDescent="0.25"/>
  <cols>
    <col min="1" max="1" width="18.5703125" bestFit="1" customWidth="1"/>
    <col min="2" max="2" width="33.85546875" bestFit="1" customWidth="1"/>
    <col min="3" max="3" width="6.28515625" style="2" bestFit="1" customWidth="1"/>
    <col min="4" max="8" width="2.28515625" style="2" bestFit="1" customWidth="1"/>
    <col min="9" max="13" width="2.28515625" hidden="1" customWidth="1"/>
    <col min="14" max="18" width="5.5703125" style="2" bestFit="1" customWidth="1"/>
    <col min="19" max="19" width="6.5703125" style="2" bestFit="1" customWidth="1"/>
    <col min="20" max="20" width="12" bestFit="1" customWidth="1"/>
    <col min="21" max="21" width="17" bestFit="1" customWidth="1"/>
  </cols>
  <sheetData>
    <row r="1" spans="1:21" ht="30" x14ac:dyDescent="0.25">
      <c r="A1" s="16" t="s">
        <v>50</v>
      </c>
      <c r="B1" s="16" t="s">
        <v>43</v>
      </c>
      <c r="C1" s="17" t="s">
        <v>44</v>
      </c>
      <c r="D1" s="17" t="s">
        <v>1</v>
      </c>
      <c r="E1" s="17" t="s">
        <v>2</v>
      </c>
      <c r="F1" s="17" t="s">
        <v>1</v>
      </c>
      <c r="G1" s="17" t="s">
        <v>3</v>
      </c>
      <c r="H1" s="17" t="s">
        <v>4</v>
      </c>
      <c r="I1" s="16"/>
      <c r="J1" s="16"/>
      <c r="K1" s="16"/>
      <c r="L1" s="16"/>
      <c r="M1" s="16"/>
      <c r="N1" s="17" t="s">
        <v>45</v>
      </c>
      <c r="O1" s="17" t="s">
        <v>46</v>
      </c>
      <c r="P1" s="17" t="s">
        <v>47</v>
      </c>
      <c r="Q1" s="17" t="s">
        <v>48</v>
      </c>
      <c r="R1" s="17" t="s">
        <v>49</v>
      </c>
      <c r="S1" s="18" t="s">
        <v>55</v>
      </c>
      <c r="T1" s="18" t="s">
        <v>56</v>
      </c>
      <c r="U1" s="18" t="s">
        <v>54</v>
      </c>
    </row>
    <row r="2" spans="1:21" s="5" customFormat="1" x14ac:dyDescent="0.25">
      <c r="A2" s="11" t="s">
        <v>120</v>
      </c>
      <c r="B2" s="11" t="s">
        <v>121</v>
      </c>
      <c r="C2" s="12" t="s">
        <v>19</v>
      </c>
      <c r="D2" s="12" t="s">
        <v>1</v>
      </c>
      <c r="E2" s="12" t="s">
        <v>2</v>
      </c>
      <c r="F2" s="12" t="s">
        <v>1</v>
      </c>
      <c r="G2" s="12" t="s">
        <v>3</v>
      </c>
      <c r="H2" s="12" t="s">
        <v>4</v>
      </c>
      <c r="I2" s="11">
        <f>IF(D$1=D2,0,1)</f>
        <v>0</v>
      </c>
      <c r="J2" s="11">
        <f>IF(E$1=E2,0,1)</f>
        <v>0</v>
      </c>
      <c r="K2" s="11">
        <f>IF(F$1=F2,0,1)</f>
        <v>0</v>
      </c>
      <c r="L2" s="11">
        <f>IF(G$1=G2,0,1)</f>
        <v>0</v>
      </c>
      <c r="M2" s="11">
        <f>IF(H$1=H2,0,1)</f>
        <v>0</v>
      </c>
      <c r="N2" s="20">
        <v>4.96</v>
      </c>
      <c r="O2" s="20">
        <v>4.3</v>
      </c>
      <c r="P2" s="20">
        <v>5.22</v>
      </c>
      <c r="Q2" s="20">
        <v>7.15</v>
      </c>
      <c r="R2" s="20">
        <v>5.6</v>
      </c>
      <c r="S2" s="13">
        <f>SUM(N2:R2)</f>
        <v>27.230000000000004</v>
      </c>
      <c r="T2" s="14">
        <f>SUM(I2:M2)*30</f>
        <v>0</v>
      </c>
      <c r="U2" s="15">
        <f>S2+T2</f>
        <v>27.230000000000004</v>
      </c>
    </row>
    <row r="3" spans="1:21" s="5" customFormat="1" x14ac:dyDescent="0.25">
      <c r="A3" s="11" t="s">
        <v>195</v>
      </c>
      <c r="B3" s="11" t="s">
        <v>196</v>
      </c>
      <c r="C3" s="12" t="s">
        <v>108</v>
      </c>
      <c r="D3" s="12" t="s">
        <v>1</v>
      </c>
      <c r="E3" s="12" t="s">
        <v>2</v>
      </c>
      <c r="F3" s="12" t="s">
        <v>1</v>
      </c>
      <c r="G3" s="12" t="s">
        <v>3</v>
      </c>
      <c r="H3" s="12" t="s">
        <v>4</v>
      </c>
      <c r="I3" s="11">
        <f>IF(D$1=D3,0,1)</f>
        <v>0</v>
      </c>
      <c r="J3" s="11">
        <f>IF(E$1=E3,0,1)</f>
        <v>0</v>
      </c>
      <c r="K3" s="11">
        <f>IF(F$1=F3,0,1)</f>
        <v>0</v>
      </c>
      <c r="L3" s="11">
        <f>IF(G$1=G3,0,1)</f>
        <v>0</v>
      </c>
      <c r="M3" s="11">
        <f>IF(H$1=H3,0,1)</f>
        <v>0</v>
      </c>
      <c r="N3" s="20">
        <v>8.68</v>
      </c>
      <c r="O3" s="20">
        <v>3.21</v>
      </c>
      <c r="P3" s="20">
        <v>5.7</v>
      </c>
      <c r="Q3" s="20">
        <v>3.46</v>
      </c>
      <c r="R3" s="20">
        <v>6.55</v>
      </c>
      <c r="S3" s="13">
        <f>SUM(N3:R3)</f>
        <v>27.6</v>
      </c>
      <c r="T3" s="14">
        <f>SUM(I3:M3)*30</f>
        <v>0</v>
      </c>
      <c r="U3" s="15">
        <f>S3+T3</f>
        <v>27.6</v>
      </c>
    </row>
    <row r="4" spans="1:21" s="5" customFormat="1" x14ac:dyDescent="0.25">
      <c r="A4" s="11" t="s">
        <v>214</v>
      </c>
      <c r="B4" s="11" t="s">
        <v>215</v>
      </c>
      <c r="C4" s="12" t="s">
        <v>74</v>
      </c>
      <c r="D4" s="12" t="s">
        <v>1</v>
      </c>
      <c r="E4" s="12" t="s">
        <v>2</v>
      </c>
      <c r="F4" s="12" t="s">
        <v>1</v>
      </c>
      <c r="G4" s="12" t="s">
        <v>3</v>
      </c>
      <c r="H4" s="12" t="s">
        <v>4</v>
      </c>
      <c r="I4" s="11">
        <f>IF(D$1=D4,0,1)</f>
        <v>0</v>
      </c>
      <c r="J4" s="11">
        <f>IF(E$1=E4,0,1)</f>
        <v>0</v>
      </c>
      <c r="K4" s="11">
        <f>IF(F$1=F4,0,1)</f>
        <v>0</v>
      </c>
      <c r="L4" s="11">
        <f>IF(G$1=G4,0,1)</f>
        <v>0</v>
      </c>
      <c r="M4" s="11">
        <f>IF(H$1=H4,0,1)</f>
        <v>0</v>
      </c>
      <c r="N4" s="20">
        <v>3.89</v>
      </c>
      <c r="O4" s="20">
        <v>5.05</v>
      </c>
      <c r="P4" s="20">
        <v>6.32</v>
      </c>
      <c r="Q4" s="20">
        <v>7.33</v>
      </c>
      <c r="R4" s="20">
        <v>6.44</v>
      </c>
      <c r="S4" s="13">
        <f>SUM(N4:R4)</f>
        <v>29.03</v>
      </c>
      <c r="T4" s="14">
        <f>SUM(I4:M4)*30</f>
        <v>0</v>
      </c>
      <c r="U4" s="15">
        <f>S4+T4</f>
        <v>29.03</v>
      </c>
    </row>
    <row r="5" spans="1:21" s="5" customFormat="1" x14ac:dyDescent="0.25">
      <c r="A5" s="11" t="s">
        <v>112</v>
      </c>
      <c r="B5" s="11" t="s">
        <v>113</v>
      </c>
      <c r="C5" s="12" t="s">
        <v>94</v>
      </c>
      <c r="D5" s="12" t="s">
        <v>1</v>
      </c>
      <c r="E5" s="12" t="s">
        <v>2</v>
      </c>
      <c r="F5" s="12" t="s">
        <v>1</v>
      </c>
      <c r="G5" s="12" t="s">
        <v>3</v>
      </c>
      <c r="H5" s="12" t="s">
        <v>4</v>
      </c>
      <c r="I5" s="11">
        <f>IF(D$1=D5,0,1)</f>
        <v>0</v>
      </c>
      <c r="J5" s="11">
        <f>IF(E$1=E5,0,1)</f>
        <v>0</v>
      </c>
      <c r="K5" s="11">
        <f>IF(F$1=F5,0,1)</f>
        <v>0</v>
      </c>
      <c r="L5" s="11">
        <f>IF(G$1=G5,0,1)</f>
        <v>0</v>
      </c>
      <c r="M5" s="11">
        <f>IF(H$1=H5,0,1)</f>
        <v>0</v>
      </c>
      <c r="N5" s="20">
        <v>3.56</v>
      </c>
      <c r="O5" s="20">
        <v>9.26</v>
      </c>
      <c r="P5" s="20">
        <v>11.94</v>
      </c>
      <c r="Q5" s="20">
        <v>4.03</v>
      </c>
      <c r="R5" s="20">
        <v>5.77</v>
      </c>
      <c r="S5" s="13">
        <f>SUM(N5:R5)</f>
        <v>34.56</v>
      </c>
      <c r="T5" s="14">
        <f>SUM(I5:M5)*30</f>
        <v>0</v>
      </c>
      <c r="U5" s="15">
        <f>S5+T5</f>
        <v>34.56</v>
      </c>
    </row>
    <row r="6" spans="1:21" s="5" customFormat="1" x14ac:dyDescent="0.25">
      <c r="A6" s="11" t="s">
        <v>223</v>
      </c>
      <c r="B6" s="11" t="s">
        <v>224</v>
      </c>
      <c r="C6" s="12" t="s">
        <v>94</v>
      </c>
      <c r="D6" s="12" t="s">
        <v>1</v>
      </c>
      <c r="E6" s="12" t="s">
        <v>2</v>
      </c>
      <c r="F6" s="12" t="s">
        <v>1</v>
      </c>
      <c r="G6" s="12" t="s">
        <v>3</v>
      </c>
      <c r="H6" s="12" t="s">
        <v>4</v>
      </c>
      <c r="I6" s="11">
        <f>IF(D$1=D6,0,1)</f>
        <v>0</v>
      </c>
      <c r="J6" s="11">
        <f>IF(E$1=E6,0,1)</f>
        <v>0</v>
      </c>
      <c r="K6" s="11">
        <f>IF(F$1=F6,0,1)</f>
        <v>0</v>
      </c>
      <c r="L6" s="11">
        <f>IF(G$1=G6,0,1)</f>
        <v>0</v>
      </c>
      <c r="M6" s="11">
        <f>IF(H$1=H6,0,1)</f>
        <v>0</v>
      </c>
      <c r="N6" s="20">
        <v>5.15</v>
      </c>
      <c r="O6" s="20">
        <v>3.03</v>
      </c>
      <c r="P6" s="20">
        <v>5.49</v>
      </c>
      <c r="Q6" s="20">
        <v>12.57</v>
      </c>
      <c r="R6" s="20">
        <v>8.59</v>
      </c>
      <c r="S6" s="13">
        <f>SUM(N6:R6)</f>
        <v>34.83</v>
      </c>
      <c r="T6" s="14">
        <f>SUM(I6:M6)*30</f>
        <v>0</v>
      </c>
      <c r="U6" s="15">
        <f>S6+T6</f>
        <v>34.83</v>
      </c>
    </row>
    <row r="7" spans="1:21" s="5" customFormat="1" x14ac:dyDescent="0.25">
      <c r="A7" s="11" t="s">
        <v>116</v>
      </c>
      <c r="B7" s="11" t="s">
        <v>117</v>
      </c>
      <c r="C7" s="12" t="s">
        <v>58</v>
      </c>
      <c r="D7" s="12" t="s">
        <v>1</v>
      </c>
      <c r="E7" s="12" t="s">
        <v>2</v>
      </c>
      <c r="F7" s="12" t="s">
        <v>1</v>
      </c>
      <c r="G7" s="12" t="s">
        <v>3</v>
      </c>
      <c r="H7" s="12" t="s">
        <v>4</v>
      </c>
      <c r="I7" s="11">
        <f>IF(D$1=D7,0,1)</f>
        <v>0</v>
      </c>
      <c r="J7" s="11">
        <f>IF(E$1=E7,0,1)</f>
        <v>0</v>
      </c>
      <c r="K7" s="11">
        <f>IF(F$1=F7,0,1)</f>
        <v>0</v>
      </c>
      <c r="L7" s="11">
        <f>IF(G$1=G7,0,1)</f>
        <v>0</v>
      </c>
      <c r="M7" s="11">
        <f>IF(H$1=H7,0,1)</f>
        <v>0</v>
      </c>
      <c r="N7" s="20">
        <v>9.77</v>
      </c>
      <c r="O7" s="20">
        <v>3.64</v>
      </c>
      <c r="P7" s="20">
        <v>5.94</v>
      </c>
      <c r="Q7" s="20">
        <v>9.15</v>
      </c>
      <c r="R7" s="20">
        <v>6.85</v>
      </c>
      <c r="S7" s="13">
        <f>SUM(N7:R7)</f>
        <v>35.35</v>
      </c>
      <c r="T7" s="14">
        <f>SUM(I7:M7)*30</f>
        <v>0</v>
      </c>
      <c r="U7" s="15">
        <f>S7+T7</f>
        <v>35.35</v>
      </c>
    </row>
    <row r="8" spans="1:21" s="5" customFormat="1" x14ac:dyDescent="0.25">
      <c r="A8" s="11" t="s">
        <v>154</v>
      </c>
      <c r="B8" s="11" t="s">
        <v>155</v>
      </c>
      <c r="C8" s="12" t="s">
        <v>60</v>
      </c>
      <c r="D8" s="12" t="s">
        <v>1</v>
      </c>
      <c r="E8" s="12" t="s">
        <v>2</v>
      </c>
      <c r="F8" s="12" t="s">
        <v>1</v>
      </c>
      <c r="G8" s="12" t="s">
        <v>3</v>
      </c>
      <c r="H8" s="12" t="s">
        <v>4</v>
      </c>
      <c r="I8" s="11">
        <f>IF(D$1=D8,0,1)</f>
        <v>0</v>
      </c>
      <c r="J8" s="11">
        <f>IF(E$1=E8,0,1)</f>
        <v>0</v>
      </c>
      <c r="K8" s="11">
        <f>IF(F$1=F8,0,1)</f>
        <v>0</v>
      </c>
      <c r="L8" s="11">
        <f>IF(G$1=G8,0,1)</f>
        <v>0</v>
      </c>
      <c r="M8" s="11">
        <f>IF(H$1=H8,0,1)</f>
        <v>0</v>
      </c>
      <c r="N8" s="20">
        <v>17.489999999999998</v>
      </c>
      <c r="O8" s="20">
        <v>4.16</v>
      </c>
      <c r="P8" s="20">
        <v>5.21</v>
      </c>
      <c r="Q8" s="20">
        <v>6.2</v>
      </c>
      <c r="R8" s="20">
        <v>4.5599999999999996</v>
      </c>
      <c r="S8" s="13">
        <f>SUM(N8:R8)</f>
        <v>37.620000000000005</v>
      </c>
      <c r="T8" s="14">
        <f>SUM(I8:M8)*30</f>
        <v>0</v>
      </c>
      <c r="U8" s="15">
        <f>S8+T8</f>
        <v>37.620000000000005</v>
      </c>
    </row>
    <row r="9" spans="1:21" s="5" customFormat="1" x14ac:dyDescent="0.25">
      <c r="A9" s="11" t="s">
        <v>145</v>
      </c>
      <c r="B9" s="11" t="s">
        <v>146</v>
      </c>
      <c r="C9" s="12" t="s">
        <v>76</v>
      </c>
      <c r="D9" s="12" t="s">
        <v>1</v>
      </c>
      <c r="E9" s="12" t="s">
        <v>2</v>
      </c>
      <c r="F9" s="12" t="s">
        <v>1</v>
      </c>
      <c r="G9" s="12" t="s">
        <v>3</v>
      </c>
      <c r="H9" s="12" t="s">
        <v>4</v>
      </c>
      <c r="I9" s="11">
        <f>IF(D$1=D9,0,1)</f>
        <v>0</v>
      </c>
      <c r="J9" s="11">
        <f>IF(E$1=E9,0,1)</f>
        <v>0</v>
      </c>
      <c r="K9" s="11">
        <f>IF(F$1=F9,0,1)</f>
        <v>0</v>
      </c>
      <c r="L9" s="11">
        <f>IF(G$1=G9,0,1)</f>
        <v>0</v>
      </c>
      <c r="M9" s="11">
        <f>IF(H$1=H9,0,1)</f>
        <v>0</v>
      </c>
      <c r="N9" s="20">
        <v>10.44</v>
      </c>
      <c r="O9" s="20">
        <v>4.57</v>
      </c>
      <c r="P9" s="20">
        <v>10.77</v>
      </c>
      <c r="Q9" s="20">
        <v>5.34</v>
      </c>
      <c r="R9" s="20">
        <v>7.37</v>
      </c>
      <c r="S9" s="13">
        <f>SUM(N9:R9)</f>
        <v>38.49</v>
      </c>
      <c r="T9" s="14">
        <f>SUM(I9:M9)*30</f>
        <v>0</v>
      </c>
      <c r="U9" s="15">
        <f>S9+T9</f>
        <v>38.49</v>
      </c>
    </row>
    <row r="10" spans="1:21" s="5" customFormat="1" x14ac:dyDescent="0.25">
      <c r="A10" s="11" t="s">
        <v>118</v>
      </c>
      <c r="B10" s="11" t="s">
        <v>119</v>
      </c>
      <c r="C10" s="12" t="s">
        <v>84</v>
      </c>
      <c r="D10" s="12" t="s">
        <v>1</v>
      </c>
      <c r="E10" s="12" t="s">
        <v>2</v>
      </c>
      <c r="F10" s="12" t="s">
        <v>1</v>
      </c>
      <c r="G10" s="12" t="s">
        <v>3</v>
      </c>
      <c r="H10" s="12" t="s">
        <v>4</v>
      </c>
      <c r="I10" s="11">
        <f>IF(D$1=D10,0,1)</f>
        <v>0</v>
      </c>
      <c r="J10" s="11">
        <f>IF(E$1=E10,0,1)</f>
        <v>0</v>
      </c>
      <c r="K10" s="11">
        <f>IF(F$1=F10,0,1)</f>
        <v>0</v>
      </c>
      <c r="L10" s="11">
        <f>IF(G$1=G10,0,1)</f>
        <v>0</v>
      </c>
      <c r="M10" s="11">
        <f>IF(H$1=H10,0,1)</f>
        <v>0</v>
      </c>
      <c r="N10" s="20">
        <v>6.88</v>
      </c>
      <c r="O10" s="20">
        <v>9.14</v>
      </c>
      <c r="P10" s="20">
        <v>9.33</v>
      </c>
      <c r="Q10" s="20">
        <v>6.43</v>
      </c>
      <c r="R10" s="20">
        <v>11.33</v>
      </c>
      <c r="S10" s="13">
        <f>SUM(N10:R10)</f>
        <v>43.11</v>
      </c>
      <c r="T10" s="14">
        <f>SUM(I10:M10)*30</f>
        <v>0</v>
      </c>
      <c r="U10" s="15">
        <f>S10+T10</f>
        <v>43.11</v>
      </c>
    </row>
    <row r="11" spans="1:21" s="5" customFormat="1" x14ac:dyDescent="0.25">
      <c r="A11" s="11" t="s">
        <v>133</v>
      </c>
      <c r="B11" s="11" t="s">
        <v>134</v>
      </c>
      <c r="C11" s="12" t="s">
        <v>67</v>
      </c>
      <c r="D11" s="12" t="s">
        <v>1</v>
      </c>
      <c r="E11" s="12" t="s">
        <v>2</v>
      </c>
      <c r="F11" s="12" t="s">
        <v>1</v>
      </c>
      <c r="G11" s="12" t="s">
        <v>3</v>
      </c>
      <c r="H11" s="12" t="s">
        <v>4</v>
      </c>
      <c r="I11" s="11">
        <f>IF(D$1=D11,0,1)</f>
        <v>0</v>
      </c>
      <c r="J11" s="11">
        <f>IF(E$1=E11,0,1)</f>
        <v>0</v>
      </c>
      <c r="K11" s="11">
        <f>IF(F$1=F11,0,1)</f>
        <v>0</v>
      </c>
      <c r="L11" s="11">
        <f>IF(G$1=G11,0,1)</f>
        <v>0</v>
      </c>
      <c r="M11" s="11">
        <f>IF(H$1=H11,0,1)</f>
        <v>0</v>
      </c>
      <c r="N11" s="20">
        <v>22.75</v>
      </c>
      <c r="O11" s="20">
        <v>5.98</v>
      </c>
      <c r="P11" s="20">
        <v>4.05</v>
      </c>
      <c r="Q11" s="20">
        <v>8.19</v>
      </c>
      <c r="R11" s="20">
        <v>10.06</v>
      </c>
      <c r="S11" s="13">
        <f>SUM(N11:R11)</f>
        <v>51.03</v>
      </c>
      <c r="T11" s="14">
        <f>SUM(I11:M11)*30</f>
        <v>0</v>
      </c>
      <c r="U11" s="15">
        <f>S11+T11</f>
        <v>51.03</v>
      </c>
    </row>
    <row r="12" spans="1:21" s="5" customFormat="1" x14ac:dyDescent="0.25">
      <c r="A12" s="11" t="s">
        <v>147</v>
      </c>
      <c r="B12" s="11" t="s">
        <v>148</v>
      </c>
      <c r="C12" s="12" t="s">
        <v>27</v>
      </c>
      <c r="D12" s="12" t="s">
        <v>1</v>
      </c>
      <c r="E12" s="12" t="s">
        <v>2</v>
      </c>
      <c r="F12" s="12" t="s">
        <v>1</v>
      </c>
      <c r="G12" s="12" t="s">
        <v>3</v>
      </c>
      <c r="H12" s="12" t="s">
        <v>1</v>
      </c>
      <c r="I12" s="11">
        <f>IF(D$1=D12,0,1)</f>
        <v>0</v>
      </c>
      <c r="J12" s="11">
        <f>IF(E$1=E12,0,1)</f>
        <v>0</v>
      </c>
      <c r="K12" s="11">
        <f>IF(F$1=F12,0,1)</f>
        <v>0</v>
      </c>
      <c r="L12" s="11">
        <f>IF(G$1=G12,0,1)</f>
        <v>0</v>
      </c>
      <c r="M12" s="11">
        <f>IF(H$1=H12,0,1)</f>
        <v>1</v>
      </c>
      <c r="N12" s="20">
        <v>9.6199999999999992</v>
      </c>
      <c r="O12" s="20">
        <v>3.4</v>
      </c>
      <c r="P12" s="20">
        <v>2.63</v>
      </c>
      <c r="Q12" s="20">
        <v>9.68</v>
      </c>
      <c r="R12" s="20">
        <v>4.01</v>
      </c>
      <c r="S12" s="13">
        <f>SUM(N12:R12)</f>
        <v>29.339999999999996</v>
      </c>
      <c r="T12" s="14">
        <f>SUM(I12:M12)*30</f>
        <v>30</v>
      </c>
      <c r="U12" s="15">
        <f>S12+T12</f>
        <v>59.339999999999996</v>
      </c>
    </row>
    <row r="13" spans="1:21" s="5" customFormat="1" x14ac:dyDescent="0.25">
      <c r="A13" s="11" t="s">
        <v>201</v>
      </c>
      <c r="B13" s="11" t="s">
        <v>202</v>
      </c>
      <c r="C13" s="12" t="s">
        <v>25</v>
      </c>
      <c r="D13" s="12" t="s">
        <v>1</v>
      </c>
      <c r="E13" s="12" t="s">
        <v>2</v>
      </c>
      <c r="F13" s="12" t="s">
        <v>1</v>
      </c>
      <c r="G13" s="12" t="s">
        <v>3</v>
      </c>
      <c r="H13" s="12" t="s">
        <v>1</v>
      </c>
      <c r="I13" s="11">
        <f>IF(D$1=D13,0,1)</f>
        <v>0</v>
      </c>
      <c r="J13" s="11">
        <f>IF(E$1=E13,0,1)</f>
        <v>0</v>
      </c>
      <c r="K13" s="11">
        <f>IF(F$1=F13,0,1)</f>
        <v>0</v>
      </c>
      <c r="L13" s="11">
        <f>IF(G$1=G13,0,1)</f>
        <v>0</v>
      </c>
      <c r="M13" s="11">
        <f>IF(H$1=H13,0,1)</f>
        <v>1</v>
      </c>
      <c r="N13" s="20">
        <v>7.02</v>
      </c>
      <c r="O13" s="20">
        <v>5.4</v>
      </c>
      <c r="P13" s="20">
        <v>7.76</v>
      </c>
      <c r="Q13" s="20">
        <v>5.38</v>
      </c>
      <c r="R13" s="20">
        <v>4.7300000000000004</v>
      </c>
      <c r="S13" s="13">
        <f>SUM(N13:R13)</f>
        <v>30.29</v>
      </c>
      <c r="T13" s="14">
        <f>SUM(I13:M13)*30</f>
        <v>30</v>
      </c>
      <c r="U13" s="15">
        <f>S13+T13</f>
        <v>60.29</v>
      </c>
    </row>
    <row r="14" spans="1:21" s="5" customFormat="1" x14ac:dyDescent="0.25">
      <c r="A14" s="11" t="s">
        <v>168</v>
      </c>
      <c r="B14" s="11" t="s">
        <v>169</v>
      </c>
      <c r="C14" s="12" t="s">
        <v>20</v>
      </c>
      <c r="D14" s="12" t="s">
        <v>1</v>
      </c>
      <c r="E14" s="12" t="s">
        <v>2</v>
      </c>
      <c r="F14" s="12" t="s">
        <v>1</v>
      </c>
      <c r="G14" s="12" t="s">
        <v>3</v>
      </c>
      <c r="H14" s="12" t="s">
        <v>1</v>
      </c>
      <c r="I14" s="11">
        <f>IF(D$1=D14,0,1)</f>
        <v>0</v>
      </c>
      <c r="J14" s="11">
        <f>IF(E$1=E14,0,1)</f>
        <v>0</v>
      </c>
      <c r="K14" s="11">
        <f>IF(F$1=F14,0,1)</f>
        <v>0</v>
      </c>
      <c r="L14" s="11">
        <f>IF(G$1=G14,0,1)</f>
        <v>0</v>
      </c>
      <c r="M14" s="11">
        <f>IF(H$1=H14,0,1)</f>
        <v>1</v>
      </c>
      <c r="N14" s="20">
        <v>6.39</v>
      </c>
      <c r="O14" s="20">
        <v>11.72</v>
      </c>
      <c r="P14" s="20">
        <v>2.7</v>
      </c>
      <c r="Q14" s="20">
        <v>7.41</v>
      </c>
      <c r="R14" s="20">
        <v>3.21</v>
      </c>
      <c r="S14" s="13">
        <f>SUM(N14:R14)</f>
        <v>31.43</v>
      </c>
      <c r="T14" s="14">
        <f>SUM(I14:M14)*30</f>
        <v>30</v>
      </c>
      <c r="U14" s="15">
        <f>S14+T14</f>
        <v>61.43</v>
      </c>
    </row>
    <row r="15" spans="1:21" s="5" customFormat="1" x14ac:dyDescent="0.25">
      <c r="A15" s="11" t="s">
        <v>197</v>
      </c>
      <c r="B15" s="11" t="s">
        <v>198</v>
      </c>
      <c r="C15" s="12" t="s">
        <v>95</v>
      </c>
      <c r="D15" s="12" t="s">
        <v>1</v>
      </c>
      <c r="E15" s="12" t="s">
        <v>2</v>
      </c>
      <c r="F15" s="12" t="s">
        <v>1</v>
      </c>
      <c r="G15" s="12" t="s">
        <v>3</v>
      </c>
      <c r="H15" s="12" t="s">
        <v>1</v>
      </c>
      <c r="I15" s="11">
        <f>IF(D$1=D15,0,1)</f>
        <v>0</v>
      </c>
      <c r="J15" s="11">
        <f>IF(E$1=E15,0,1)</f>
        <v>0</v>
      </c>
      <c r="K15" s="11">
        <f>IF(F$1=F15,0,1)</f>
        <v>0</v>
      </c>
      <c r="L15" s="11">
        <f>IF(G$1=G15,0,1)</f>
        <v>0</v>
      </c>
      <c r="M15" s="11">
        <f>IF(H$1=H15,0,1)</f>
        <v>1</v>
      </c>
      <c r="N15" s="20">
        <v>5.92</v>
      </c>
      <c r="O15" s="20">
        <v>2.74</v>
      </c>
      <c r="P15" s="20">
        <v>11.5</v>
      </c>
      <c r="Q15" s="20">
        <v>2.96</v>
      </c>
      <c r="R15" s="20">
        <v>8.3699999999999992</v>
      </c>
      <c r="S15" s="13">
        <f>SUM(N15:R15)</f>
        <v>31.490000000000002</v>
      </c>
      <c r="T15" s="14">
        <f>SUM(I15:M15)*30</f>
        <v>30</v>
      </c>
      <c r="U15" s="15">
        <f>S15+T15</f>
        <v>61.49</v>
      </c>
    </row>
    <row r="16" spans="1:21" s="5" customFormat="1" x14ac:dyDescent="0.25">
      <c r="A16" s="11" t="s">
        <v>208</v>
      </c>
      <c r="B16" s="11" t="s">
        <v>209</v>
      </c>
      <c r="C16" s="12" t="s">
        <v>61</v>
      </c>
      <c r="D16" s="12" t="s">
        <v>1</v>
      </c>
      <c r="E16" s="12" t="s">
        <v>2</v>
      </c>
      <c r="F16" s="12" t="s">
        <v>1</v>
      </c>
      <c r="G16" s="12" t="s">
        <v>3</v>
      </c>
      <c r="H16" s="12" t="s">
        <v>8</v>
      </c>
      <c r="I16" s="11">
        <f>IF(D$1=D16,0,1)</f>
        <v>0</v>
      </c>
      <c r="J16" s="11">
        <f>IF(E$1=E16,0,1)</f>
        <v>0</v>
      </c>
      <c r="K16" s="11">
        <f>IF(F$1=F16,0,1)</f>
        <v>0</v>
      </c>
      <c r="L16" s="11">
        <f>IF(G$1=G16,0,1)</f>
        <v>0</v>
      </c>
      <c r="M16" s="11">
        <f>IF(H$1=H16,0,1)</f>
        <v>1</v>
      </c>
      <c r="N16" s="20">
        <v>6.86</v>
      </c>
      <c r="O16" s="20">
        <v>6.98</v>
      </c>
      <c r="P16" s="20">
        <v>8.24</v>
      </c>
      <c r="Q16" s="20">
        <v>4.71</v>
      </c>
      <c r="R16" s="20">
        <v>7.01</v>
      </c>
      <c r="S16" s="13">
        <f>SUM(N16:R16)</f>
        <v>33.799999999999997</v>
      </c>
      <c r="T16" s="14">
        <f>SUM(I16:M16)*30</f>
        <v>30</v>
      </c>
      <c r="U16" s="15">
        <f>S16+T16</f>
        <v>63.8</v>
      </c>
    </row>
    <row r="17" spans="1:21" s="5" customFormat="1" x14ac:dyDescent="0.25">
      <c r="A17" s="11" t="s">
        <v>199</v>
      </c>
      <c r="B17" s="11" t="s">
        <v>200</v>
      </c>
      <c r="C17" s="12" t="s">
        <v>63</v>
      </c>
      <c r="D17" s="12" t="s">
        <v>1</v>
      </c>
      <c r="E17" s="12" t="s">
        <v>2</v>
      </c>
      <c r="F17" s="12" t="s">
        <v>1</v>
      </c>
      <c r="G17" s="12" t="s">
        <v>3</v>
      </c>
      <c r="H17" s="12" t="s">
        <v>4</v>
      </c>
      <c r="I17" s="11">
        <f>IF(D$1=D17,0,1)</f>
        <v>0</v>
      </c>
      <c r="J17" s="11">
        <f>IF(E$1=E17,0,1)</f>
        <v>0</v>
      </c>
      <c r="K17" s="11">
        <f>IF(F$1=F17,0,1)</f>
        <v>0</v>
      </c>
      <c r="L17" s="11">
        <f>IF(G$1=G17,0,1)</f>
        <v>0</v>
      </c>
      <c r="M17" s="11">
        <f>IF(H$1=H17,0,1)</f>
        <v>0</v>
      </c>
      <c r="N17" s="20">
        <v>10.6</v>
      </c>
      <c r="O17" s="20">
        <v>5.2</v>
      </c>
      <c r="P17" s="20">
        <v>13.19</v>
      </c>
      <c r="Q17" s="20">
        <v>11.72</v>
      </c>
      <c r="R17" s="20">
        <v>24.61</v>
      </c>
      <c r="S17" s="13">
        <f>SUM(N17:R17)</f>
        <v>65.319999999999993</v>
      </c>
      <c r="T17" s="14">
        <f>SUM(I17:M17)*30</f>
        <v>0</v>
      </c>
      <c r="U17" s="15">
        <f>S17+T17</f>
        <v>65.319999999999993</v>
      </c>
    </row>
    <row r="18" spans="1:21" s="5" customFormat="1" x14ac:dyDescent="0.25">
      <c r="A18" s="11" t="s">
        <v>191</v>
      </c>
      <c r="B18" s="11" t="s">
        <v>192</v>
      </c>
      <c r="C18" s="12" t="s">
        <v>41</v>
      </c>
      <c r="D18" s="12" t="s">
        <v>1</v>
      </c>
      <c r="E18" s="12" t="s">
        <v>2</v>
      </c>
      <c r="F18" s="12" t="s">
        <v>1</v>
      </c>
      <c r="G18" s="12" t="s">
        <v>3</v>
      </c>
      <c r="H18" s="12" t="s">
        <v>1</v>
      </c>
      <c r="I18" s="11">
        <f>IF(D$1=D18,0,1)</f>
        <v>0</v>
      </c>
      <c r="J18" s="11">
        <f>IF(E$1=E18,0,1)</f>
        <v>0</v>
      </c>
      <c r="K18" s="11">
        <f>IF(F$1=F18,0,1)</f>
        <v>0</v>
      </c>
      <c r="L18" s="11">
        <f>IF(G$1=G18,0,1)</f>
        <v>0</v>
      </c>
      <c r="M18" s="11">
        <f>IF(H$1=H18,0,1)</f>
        <v>1</v>
      </c>
      <c r="N18" s="20">
        <v>5.8</v>
      </c>
      <c r="O18" s="20">
        <v>9.6</v>
      </c>
      <c r="P18" s="20">
        <v>8.74</v>
      </c>
      <c r="Q18" s="20">
        <v>9.1999999999999993</v>
      </c>
      <c r="R18" s="20">
        <v>4.8600000000000003</v>
      </c>
      <c r="S18" s="13">
        <f>SUM(N18:R18)</f>
        <v>38.200000000000003</v>
      </c>
      <c r="T18" s="14">
        <f>SUM(I18:M18)*30</f>
        <v>30</v>
      </c>
      <c r="U18" s="15">
        <f>S18+T18</f>
        <v>68.2</v>
      </c>
    </row>
    <row r="19" spans="1:21" s="5" customFormat="1" x14ac:dyDescent="0.25">
      <c r="A19" s="11" t="s">
        <v>179</v>
      </c>
      <c r="B19" s="11" t="s">
        <v>180</v>
      </c>
      <c r="C19" s="12" t="s">
        <v>76</v>
      </c>
      <c r="D19" s="12" t="s">
        <v>1</v>
      </c>
      <c r="E19" s="12" t="s">
        <v>2</v>
      </c>
      <c r="F19" s="12" t="s">
        <v>1</v>
      </c>
      <c r="G19" s="12" t="s">
        <v>1</v>
      </c>
      <c r="H19" s="12" t="s">
        <v>4</v>
      </c>
      <c r="I19" s="11">
        <f>IF(D$1=D19,0,1)</f>
        <v>0</v>
      </c>
      <c r="J19" s="11">
        <f>IF(E$1=E19,0,1)</f>
        <v>0</v>
      </c>
      <c r="K19" s="11">
        <f>IF(F$1=F19,0,1)</f>
        <v>0</v>
      </c>
      <c r="L19" s="11">
        <f>IF(G$1=G19,0,1)</f>
        <v>1</v>
      </c>
      <c r="M19" s="11">
        <f>IF(H$1=H19,0,1)</f>
        <v>0</v>
      </c>
      <c r="N19" s="20">
        <v>9.43</v>
      </c>
      <c r="O19" s="20">
        <v>5.6</v>
      </c>
      <c r="P19" s="20">
        <v>7.15</v>
      </c>
      <c r="Q19" s="20">
        <v>8.23</v>
      </c>
      <c r="R19" s="20">
        <v>8.44</v>
      </c>
      <c r="S19" s="13">
        <f>SUM(N19:R19)</f>
        <v>38.85</v>
      </c>
      <c r="T19" s="14">
        <f>SUM(I19:M19)*30</f>
        <v>30</v>
      </c>
      <c r="U19" s="15">
        <f>S19+T19</f>
        <v>68.849999999999994</v>
      </c>
    </row>
    <row r="20" spans="1:21" s="5" customFormat="1" x14ac:dyDescent="0.25">
      <c r="A20" s="11" t="s">
        <v>187</v>
      </c>
      <c r="B20" s="11" t="s">
        <v>188</v>
      </c>
      <c r="C20" s="12" t="s">
        <v>69</v>
      </c>
      <c r="D20" s="12" t="s">
        <v>1</v>
      </c>
      <c r="E20" s="12" t="s">
        <v>2</v>
      </c>
      <c r="F20" s="12" t="s">
        <v>1</v>
      </c>
      <c r="G20" s="12" t="s">
        <v>3</v>
      </c>
      <c r="H20" s="12" t="s">
        <v>3</v>
      </c>
      <c r="I20" s="11">
        <f>IF(D$1=D20,0,1)</f>
        <v>0</v>
      </c>
      <c r="J20" s="11">
        <f>IF(E$1=E20,0,1)</f>
        <v>0</v>
      </c>
      <c r="K20" s="11">
        <f>IF(F$1=F20,0,1)</f>
        <v>0</v>
      </c>
      <c r="L20" s="11">
        <f>IF(G$1=G20,0,1)</f>
        <v>0</v>
      </c>
      <c r="M20" s="11">
        <f>IF(H$1=H20,0,1)</f>
        <v>1</v>
      </c>
      <c r="N20" s="20">
        <v>9.81</v>
      </c>
      <c r="O20" s="20">
        <v>10.28</v>
      </c>
      <c r="P20" s="20">
        <v>7</v>
      </c>
      <c r="Q20" s="20">
        <v>3.98</v>
      </c>
      <c r="R20" s="20">
        <v>9.6999999999999993</v>
      </c>
      <c r="S20" s="13">
        <f>SUM(N20:R20)</f>
        <v>40.769999999999996</v>
      </c>
      <c r="T20" s="14">
        <f>SUM(I20:M20)*30</f>
        <v>30</v>
      </c>
      <c r="U20" s="15">
        <f>S20+T20</f>
        <v>70.77</v>
      </c>
    </row>
    <row r="21" spans="1:21" s="5" customFormat="1" x14ac:dyDescent="0.25">
      <c r="A21" s="11" t="s">
        <v>181</v>
      </c>
      <c r="B21" s="11" t="s">
        <v>182</v>
      </c>
      <c r="C21" s="12" t="s">
        <v>158</v>
      </c>
      <c r="D21" s="12" t="s">
        <v>12</v>
      </c>
      <c r="E21" s="12" t="s">
        <v>2</v>
      </c>
      <c r="F21" s="12" t="s">
        <v>1</v>
      </c>
      <c r="G21" s="12" t="s">
        <v>3</v>
      </c>
      <c r="H21" s="12" t="s">
        <v>4</v>
      </c>
      <c r="I21" s="11">
        <f>IF(D$1=D21,0,1)</f>
        <v>1</v>
      </c>
      <c r="J21" s="11">
        <f>IF(E$1=E21,0,1)</f>
        <v>0</v>
      </c>
      <c r="K21" s="11">
        <f>IF(F$1=F21,0,1)</f>
        <v>0</v>
      </c>
      <c r="L21" s="11">
        <f>IF(G$1=G21,0,1)</f>
        <v>0</v>
      </c>
      <c r="M21" s="11">
        <f>IF(H$1=H21,0,1)</f>
        <v>0</v>
      </c>
      <c r="N21" s="20">
        <v>12.88</v>
      </c>
      <c r="O21" s="20">
        <v>7.62</v>
      </c>
      <c r="P21" s="20">
        <v>2.78</v>
      </c>
      <c r="Q21" s="20">
        <v>10.53</v>
      </c>
      <c r="R21" s="20">
        <v>8.18</v>
      </c>
      <c r="S21" s="13">
        <f>SUM(N21:R21)</f>
        <v>41.99</v>
      </c>
      <c r="T21" s="14">
        <f>SUM(I21:M21)*30</f>
        <v>30</v>
      </c>
      <c r="U21" s="15">
        <f>S21+T21</f>
        <v>71.990000000000009</v>
      </c>
    </row>
    <row r="22" spans="1:21" s="5" customFormat="1" x14ac:dyDescent="0.25">
      <c r="A22" s="11" t="s">
        <v>203</v>
      </c>
      <c r="B22" s="11" t="s">
        <v>204</v>
      </c>
      <c r="C22" s="12" t="s">
        <v>5</v>
      </c>
      <c r="D22" s="12" t="s">
        <v>1</v>
      </c>
      <c r="E22" s="12" t="s">
        <v>2</v>
      </c>
      <c r="F22" s="12" t="s">
        <v>1</v>
      </c>
      <c r="G22" s="12" t="s">
        <v>3</v>
      </c>
      <c r="H22" s="12" t="s">
        <v>1</v>
      </c>
      <c r="I22" s="11">
        <f>IF(D$1=D22,0,1)</f>
        <v>0</v>
      </c>
      <c r="J22" s="11">
        <f>IF(E$1=E22,0,1)</f>
        <v>0</v>
      </c>
      <c r="K22" s="11">
        <f>IF(F$1=F22,0,1)</f>
        <v>0</v>
      </c>
      <c r="L22" s="11">
        <f>IF(G$1=G22,0,1)</f>
        <v>0</v>
      </c>
      <c r="M22" s="11">
        <f>IF(H$1=H22,0,1)</f>
        <v>1</v>
      </c>
      <c r="N22" s="20">
        <v>13.43</v>
      </c>
      <c r="O22" s="20">
        <v>6.06</v>
      </c>
      <c r="P22" s="20">
        <v>12.95</v>
      </c>
      <c r="Q22" s="20">
        <v>7.37</v>
      </c>
      <c r="R22" s="20">
        <v>5.69</v>
      </c>
      <c r="S22" s="13">
        <f>SUM(N22:R22)</f>
        <v>45.499999999999993</v>
      </c>
      <c r="T22" s="14">
        <f>SUM(I22:M22)*30</f>
        <v>30</v>
      </c>
      <c r="U22" s="15">
        <f>S22+T22</f>
        <v>75.5</v>
      </c>
    </row>
    <row r="23" spans="1:21" s="5" customFormat="1" x14ac:dyDescent="0.25">
      <c r="A23" s="11" t="s">
        <v>218</v>
      </c>
      <c r="B23" s="11" t="s">
        <v>219</v>
      </c>
      <c r="C23" s="12" t="s">
        <v>220</v>
      </c>
      <c r="D23" s="12" t="s">
        <v>1</v>
      </c>
      <c r="E23" s="12" t="s">
        <v>2</v>
      </c>
      <c r="F23" s="12" t="s">
        <v>1</v>
      </c>
      <c r="G23" s="12" t="s">
        <v>3</v>
      </c>
      <c r="H23" s="12" t="s">
        <v>1</v>
      </c>
      <c r="I23" s="11">
        <f>IF(D$1=D23,0,1)</f>
        <v>0</v>
      </c>
      <c r="J23" s="11">
        <f>IF(E$1=E23,0,1)</f>
        <v>0</v>
      </c>
      <c r="K23" s="11">
        <f>IF(F$1=F23,0,1)</f>
        <v>0</v>
      </c>
      <c r="L23" s="11">
        <f>IF(G$1=G23,0,1)</f>
        <v>0</v>
      </c>
      <c r="M23" s="11">
        <f>IF(H$1=H23,0,1)</f>
        <v>1</v>
      </c>
      <c r="N23" s="20">
        <v>13.61</v>
      </c>
      <c r="O23" s="20">
        <v>7.98</v>
      </c>
      <c r="P23" s="20">
        <v>6.16</v>
      </c>
      <c r="Q23" s="20">
        <v>3.71</v>
      </c>
      <c r="R23" s="20">
        <v>16.2</v>
      </c>
      <c r="S23" s="13">
        <f>SUM(N23:R23)</f>
        <v>47.66</v>
      </c>
      <c r="T23" s="14">
        <f>SUM(I23:M23)*30</f>
        <v>30</v>
      </c>
      <c r="U23" s="15">
        <f>S23+T23</f>
        <v>77.66</v>
      </c>
    </row>
    <row r="24" spans="1:21" s="5" customFormat="1" x14ac:dyDescent="0.25">
      <c r="A24" s="11" t="s">
        <v>127</v>
      </c>
      <c r="B24" s="11" t="s">
        <v>128</v>
      </c>
      <c r="C24" s="12" t="s">
        <v>23</v>
      </c>
      <c r="D24" s="12" t="s">
        <v>12</v>
      </c>
      <c r="E24" s="12" t="s">
        <v>2</v>
      </c>
      <c r="F24" s="12" t="s">
        <v>1</v>
      </c>
      <c r="G24" s="12" t="s">
        <v>3</v>
      </c>
      <c r="H24" s="12" t="s">
        <v>4</v>
      </c>
      <c r="I24" s="11">
        <f>IF(D$1=D24,0,1)</f>
        <v>1</v>
      </c>
      <c r="J24" s="11">
        <f>IF(E$1=E24,0,1)</f>
        <v>0</v>
      </c>
      <c r="K24" s="11">
        <f>IF(F$1=F24,0,1)</f>
        <v>0</v>
      </c>
      <c r="L24" s="11">
        <f>IF(G$1=G24,0,1)</f>
        <v>0</v>
      </c>
      <c r="M24" s="11">
        <f>IF(H$1=H24,0,1)</f>
        <v>0</v>
      </c>
      <c r="N24" s="20">
        <v>8.25</v>
      </c>
      <c r="O24" s="20">
        <v>17.34</v>
      </c>
      <c r="P24" s="20">
        <v>11.69</v>
      </c>
      <c r="Q24" s="20">
        <v>6.44</v>
      </c>
      <c r="R24" s="20">
        <v>5.23</v>
      </c>
      <c r="S24" s="13">
        <f>SUM(N24:R24)</f>
        <v>48.95</v>
      </c>
      <c r="T24" s="14">
        <f>SUM(I24:M24)*30</f>
        <v>30</v>
      </c>
      <c r="U24" s="15">
        <f>S24+T24</f>
        <v>78.95</v>
      </c>
    </row>
    <row r="25" spans="1:21" s="5" customFormat="1" x14ac:dyDescent="0.25">
      <c r="A25" s="11" t="s">
        <v>212</v>
      </c>
      <c r="B25" s="11" t="s">
        <v>213</v>
      </c>
      <c r="C25" s="12" t="s">
        <v>22</v>
      </c>
      <c r="D25" s="12" t="s">
        <v>1</v>
      </c>
      <c r="E25" s="12" t="s">
        <v>2</v>
      </c>
      <c r="F25" s="12" t="s">
        <v>8</v>
      </c>
      <c r="G25" s="12" t="s">
        <v>3</v>
      </c>
      <c r="H25" s="12" t="s">
        <v>4</v>
      </c>
      <c r="I25" s="11">
        <f>IF(D$1=D25,0,1)</f>
        <v>0</v>
      </c>
      <c r="J25" s="11">
        <f>IF(E$1=E25,0,1)</f>
        <v>0</v>
      </c>
      <c r="K25" s="11">
        <f>IF(F$1=F25,0,1)</f>
        <v>1</v>
      </c>
      <c r="L25" s="11">
        <f>IF(G$1=G25,0,1)</f>
        <v>0</v>
      </c>
      <c r="M25" s="11">
        <f>IF(H$1=H25,0,1)</f>
        <v>0</v>
      </c>
      <c r="N25" s="20">
        <v>6.8</v>
      </c>
      <c r="O25" s="20">
        <v>10.039999999999999</v>
      </c>
      <c r="P25" s="20">
        <v>19.829999999999998</v>
      </c>
      <c r="Q25" s="20">
        <v>4.9000000000000004</v>
      </c>
      <c r="R25" s="20">
        <v>11.48</v>
      </c>
      <c r="S25" s="13">
        <f>SUM(N25:R25)</f>
        <v>53.05</v>
      </c>
      <c r="T25" s="14">
        <f>SUM(I25:M25)*30</f>
        <v>30</v>
      </c>
      <c r="U25" s="15">
        <f>S25+T25</f>
        <v>83.05</v>
      </c>
    </row>
    <row r="26" spans="1:21" s="5" customFormat="1" x14ac:dyDescent="0.25">
      <c r="A26" s="11" t="s">
        <v>129</v>
      </c>
      <c r="B26" s="11" t="s">
        <v>130</v>
      </c>
      <c r="C26" s="12" t="s">
        <v>40</v>
      </c>
      <c r="D26" s="12" t="s">
        <v>1</v>
      </c>
      <c r="E26" s="12" t="s">
        <v>2</v>
      </c>
      <c r="F26" s="12" t="s">
        <v>1</v>
      </c>
      <c r="G26" s="12" t="s">
        <v>3</v>
      </c>
      <c r="H26" s="12" t="s">
        <v>1</v>
      </c>
      <c r="I26" s="11">
        <f>IF(D$1=D26,0,1)</f>
        <v>0</v>
      </c>
      <c r="J26" s="11">
        <f>IF(E$1=E26,0,1)</f>
        <v>0</v>
      </c>
      <c r="K26" s="11">
        <f>IF(F$1=F26,0,1)</f>
        <v>0</v>
      </c>
      <c r="L26" s="11">
        <f>IF(G$1=G26,0,1)</f>
        <v>0</v>
      </c>
      <c r="M26" s="11">
        <f>IF(H$1=H26,0,1)</f>
        <v>1</v>
      </c>
      <c r="N26" s="20">
        <v>12.92</v>
      </c>
      <c r="O26" s="20">
        <v>6.22</v>
      </c>
      <c r="P26" s="20">
        <v>11.01</v>
      </c>
      <c r="Q26" s="20">
        <v>5.59</v>
      </c>
      <c r="R26" s="20">
        <v>19.66</v>
      </c>
      <c r="S26" s="13">
        <f>SUM(N26:R26)</f>
        <v>55.399999999999991</v>
      </c>
      <c r="T26" s="14">
        <f>SUM(I26:M26)*30</f>
        <v>30</v>
      </c>
      <c r="U26" s="15">
        <f>S26+T26</f>
        <v>85.399999999999991</v>
      </c>
    </row>
    <row r="27" spans="1:21" s="5" customFormat="1" x14ac:dyDescent="0.25">
      <c r="A27" s="11" t="s">
        <v>162</v>
      </c>
      <c r="B27" s="11" t="s">
        <v>163</v>
      </c>
      <c r="C27" s="12" t="s">
        <v>25</v>
      </c>
      <c r="D27" s="12" t="s">
        <v>1</v>
      </c>
      <c r="E27" s="12" t="s">
        <v>12</v>
      </c>
      <c r="F27" s="12" t="s">
        <v>1</v>
      </c>
      <c r="G27" s="12" t="s">
        <v>3</v>
      </c>
      <c r="H27" s="12" t="s">
        <v>3</v>
      </c>
      <c r="I27" s="11">
        <f>IF(D$1=D27,0,1)</f>
        <v>0</v>
      </c>
      <c r="J27" s="11">
        <f>IF(E$1=E27,0,1)</f>
        <v>1</v>
      </c>
      <c r="K27" s="11">
        <f>IF(F$1=F27,0,1)</f>
        <v>0</v>
      </c>
      <c r="L27" s="11">
        <f>IF(G$1=G27,0,1)</f>
        <v>0</v>
      </c>
      <c r="M27" s="11">
        <f>IF(H$1=H27,0,1)</f>
        <v>1</v>
      </c>
      <c r="N27" s="20">
        <v>7.97</v>
      </c>
      <c r="O27" s="20">
        <v>2.0099999999999998</v>
      </c>
      <c r="P27" s="20">
        <v>6.88</v>
      </c>
      <c r="Q27" s="20">
        <v>8.9</v>
      </c>
      <c r="R27" s="20">
        <v>4.33</v>
      </c>
      <c r="S27" s="13">
        <f>SUM(N27:R27)</f>
        <v>30.089999999999996</v>
      </c>
      <c r="T27" s="14">
        <f>SUM(I27:M27)*30</f>
        <v>60</v>
      </c>
      <c r="U27" s="15">
        <f>S27+T27</f>
        <v>90.09</v>
      </c>
    </row>
    <row r="28" spans="1:21" s="5" customFormat="1" x14ac:dyDescent="0.25">
      <c r="A28" s="11" t="s">
        <v>189</v>
      </c>
      <c r="B28" s="11" t="s">
        <v>190</v>
      </c>
      <c r="C28" s="12" t="s">
        <v>65</v>
      </c>
      <c r="D28" s="12" t="s">
        <v>1</v>
      </c>
      <c r="E28" s="12" t="s">
        <v>2</v>
      </c>
      <c r="F28" s="12" t="s">
        <v>1</v>
      </c>
      <c r="G28" s="12" t="s">
        <v>3</v>
      </c>
      <c r="H28" s="12" t="s">
        <v>1</v>
      </c>
      <c r="I28" s="11">
        <f>IF(D$1=D28,0,1)</f>
        <v>0</v>
      </c>
      <c r="J28" s="11">
        <f>IF(E$1=E28,0,1)</f>
        <v>0</v>
      </c>
      <c r="K28" s="11">
        <f>IF(F$1=F28,0,1)</f>
        <v>0</v>
      </c>
      <c r="L28" s="11">
        <f>IF(G$1=G28,0,1)</f>
        <v>0</v>
      </c>
      <c r="M28" s="11">
        <f>IF(H$1=H28,0,1)</f>
        <v>1</v>
      </c>
      <c r="N28" s="20">
        <v>20.010000000000002</v>
      </c>
      <c r="O28" s="20">
        <v>8.24</v>
      </c>
      <c r="P28" s="20">
        <v>6.44</v>
      </c>
      <c r="Q28" s="20">
        <v>9.07</v>
      </c>
      <c r="R28" s="20">
        <v>18.3</v>
      </c>
      <c r="S28" s="13">
        <f>SUM(N28:R28)</f>
        <v>62.06</v>
      </c>
      <c r="T28" s="14">
        <f>SUM(I28:M28)*30</f>
        <v>30</v>
      </c>
      <c r="U28" s="15">
        <f>S28+T28</f>
        <v>92.06</v>
      </c>
    </row>
    <row r="29" spans="1:21" s="5" customFormat="1" x14ac:dyDescent="0.25">
      <c r="A29" s="11" t="s">
        <v>210</v>
      </c>
      <c r="B29" s="11" t="s">
        <v>211</v>
      </c>
      <c r="C29" s="12" t="s">
        <v>61</v>
      </c>
      <c r="D29" s="12" t="s">
        <v>1</v>
      </c>
      <c r="E29" s="12" t="s">
        <v>2</v>
      </c>
      <c r="F29" s="12" t="s">
        <v>1</v>
      </c>
      <c r="G29" s="12" t="s">
        <v>1</v>
      </c>
      <c r="H29" s="12" t="s">
        <v>1</v>
      </c>
      <c r="I29" s="11">
        <f>IF(D$1=D29,0,1)</f>
        <v>0</v>
      </c>
      <c r="J29" s="11">
        <f>IF(E$1=E29,0,1)</f>
        <v>0</v>
      </c>
      <c r="K29" s="11">
        <f>IF(F$1=F29,0,1)</f>
        <v>0</v>
      </c>
      <c r="L29" s="11">
        <f>IF(G$1=G29,0,1)</f>
        <v>1</v>
      </c>
      <c r="M29" s="11">
        <f>IF(H$1=H29,0,1)</f>
        <v>1</v>
      </c>
      <c r="N29" s="20">
        <v>6.45</v>
      </c>
      <c r="O29" s="20">
        <v>6.95</v>
      </c>
      <c r="P29" s="20">
        <v>4</v>
      </c>
      <c r="Q29" s="20">
        <v>7.18</v>
      </c>
      <c r="R29" s="20">
        <v>8.91</v>
      </c>
      <c r="S29" s="13">
        <f>SUM(N29:R29)</f>
        <v>33.489999999999995</v>
      </c>
      <c r="T29" s="14">
        <f>SUM(I29:M29)*30</f>
        <v>60</v>
      </c>
      <c r="U29" s="15">
        <f>S29+T29</f>
        <v>93.49</v>
      </c>
    </row>
    <row r="30" spans="1:21" s="5" customFormat="1" x14ac:dyDescent="0.25">
      <c r="A30" s="11" t="s">
        <v>166</v>
      </c>
      <c r="B30" s="11" t="s">
        <v>167</v>
      </c>
      <c r="C30" s="12" t="s">
        <v>17</v>
      </c>
      <c r="D30" s="12" t="s">
        <v>1</v>
      </c>
      <c r="E30" s="12" t="s">
        <v>2</v>
      </c>
      <c r="F30" s="12" t="s">
        <v>1</v>
      </c>
      <c r="G30" s="12" t="s">
        <v>1</v>
      </c>
      <c r="H30" s="12" t="s">
        <v>1</v>
      </c>
      <c r="I30" s="11">
        <f>IF(D$1=D30,0,1)</f>
        <v>0</v>
      </c>
      <c r="J30" s="11">
        <f>IF(E$1=E30,0,1)</f>
        <v>0</v>
      </c>
      <c r="K30" s="11">
        <f>IF(F$1=F30,0,1)</f>
        <v>0</v>
      </c>
      <c r="L30" s="11">
        <f>IF(G$1=G30,0,1)</f>
        <v>1</v>
      </c>
      <c r="M30" s="11">
        <f>IF(H$1=H30,0,1)</f>
        <v>1</v>
      </c>
      <c r="N30" s="20">
        <v>19.86</v>
      </c>
      <c r="O30" s="20">
        <v>6.8</v>
      </c>
      <c r="P30" s="20">
        <v>9.1</v>
      </c>
      <c r="Q30" s="20">
        <v>5.5</v>
      </c>
      <c r="R30" s="20">
        <v>3.44</v>
      </c>
      <c r="S30" s="13">
        <f>SUM(N30:R30)</f>
        <v>44.699999999999996</v>
      </c>
      <c r="T30" s="14">
        <f>SUM(I30:M30)*30</f>
        <v>60</v>
      </c>
      <c r="U30" s="15">
        <f>S30+T30</f>
        <v>104.69999999999999</v>
      </c>
    </row>
    <row r="31" spans="1:21" s="5" customFormat="1" x14ac:dyDescent="0.25">
      <c r="A31" s="11" t="s">
        <v>205</v>
      </c>
      <c r="B31" s="11" t="s">
        <v>206</v>
      </c>
      <c r="C31" s="12" t="s">
        <v>207</v>
      </c>
      <c r="D31" s="12" t="s">
        <v>1</v>
      </c>
      <c r="E31" s="12" t="s">
        <v>2</v>
      </c>
      <c r="F31" s="12" t="s">
        <v>1</v>
      </c>
      <c r="G31" s="12" t="s">
        <v>3</v>
      </c>
      <c r="H31" s="12" t="s">
        <v>1</v>
      </c>
      <c r="I31" s="11">
        <f>IF(D$1=D31,0,1)</f>
        <v>0</v>
      </c>
      <c r="J31" s="11">
        <f>IF(E$1=E31,0,1)</f>
        <v>0</v>
      </c>
      <c r="K31" s="11">
        <f>IF(F$1=F31,0,1)</f>
        <v>0</v>
      </c>
      <c r="L31" s="11">
        <f>IF(G$1=G31,0,1)</f>
        <v>0</v>
      </c>
      <c r="M31" s="11">
        <f>IF(H$1=H31,0,1)</f>
        <v>1</v>
      </c>
      <c r="N31" s="20">
        <v>15.44</v>
      </c>
      <c r="O31" s="20">
        <v>14.17</v>
      </c>
      <c r="P31" s="20">
        <v>9</v>
      </c>
      <c r="Q31" s="20">
        <v>18.63</v>
      </c>
      <c r="R31" s="20">
        <v>19.05</v>
      </c>
      <c r="S31" s="13">
        <f>SUM(N31:R31)</f>
        <v>76.289999999999992</v>
      </c>
      <c r="T31" s="14">
        <f>SUM(I31:M31)*30</f>
        <v>30</v>
      </c>
      <c r="U31" s="15">
        <f>S31+T31</f>
        <v>106.28999999999999</v>
      </c>
    </row>
    <row r="32" spans="1:21" s="5" customFormat="1" x14ac:dyDescent="0.25">
      <c r="A32" s="11" t="s">
        <v>170</v>
      </c>
      <c r="B32" s="11" t="s">
        <v>171</v>
      </c>
      <c r="C32" s="12" t="s">
        <v>22</v>
      </c>
      <c r="D32" s="12" t="s">
        <v>12</v>
      </c>
      <c r="E32" s="12" t="s">
        <v>2</v>
      </c>
      <c r="F32" s="12" t="s">
        <v>1</v>
      </c>
      <c r="G32" s="12" t="s">
        <v>3</v>
      </c>
      <c r="H32" s="12" t="s">
        <v>1</v>
      </c>
      <c r="I32" s="11">
        <f>IF(D$1=D32,0,1)</f>
        <v>1</v>
      </c>
      <c r="J32" s="11">
        <f>IF(E$1=E32,0,1)</f>
        <v>0</v>
      </c>
      <c r="K32" s="11">
        <f>IF(F$1=F32,0,1)</f>
        <v>0</v>
      </c>
      <c r="L32" s="11">
        <f>IF(G$1=G32,0,1)</f>
        <v>0</v>
      </c>
      <c r="M32" s="11">
        <f>IF(H$1=H32,0,1)</f>
        <v>1</v>
      </c>
      <c r="N32" s="20">
        <v>8.17</v>
      </c>
      <c r="O32" s="20">
        <v>12.03</v>
      </c>
      <c r="P32" s="20">
        <v>7.94</v>
      </c>
      <c r="Q32" s="20">
        <v>11.35</v>
      </c>
      <c r="R32" s="20">
        <v>13.93</v>
      </c>
      <c r="S32" s="13">
        <f>SUM(N32:R32)</f>
        <v>53.42</v>
      </c>
      <c r="T32" s="14">
        <f>SUM(I32:M32)*30</f>
        <v>60</v>
      </c>
      <c r="U32" s="15">
        <f>S32+T32</f>
        <v>113.42</v>
      </c>
    </row>
    <row r="33" spans="1:21" s="5" customFormat="1" x14ac:dyDescent="0.25">
      <c r="A33" s="11" t="s">
        <v>216</v>
      </c>
      <c r="B33" s="11" t="s">
        <v>217</v>
      </c>
      <c r="C33" s="12" t="s">
        <v>70</v>
      </c>
      <c r="D33" s="12" t="s">
        <v>1</v>
      </c>
      <c r="E33" s="12" t="s">
        <v>2</v>
      </c>
      <c r="F33" s="12" t="s">
        <v>8</v>
      </c>
      <c r="G33" s="12" t="s">
        <v>1</v>
      </c>
      <c r="H33" s="12" t="s">
        <v>4</v>
      </c>
      <c r="I33" s="11">
        <f>IF(D$1=D33,0,1)</f>
        <v>0</v>
      </c>
      <c r="J33" s="11">
        <f>IF(E$1=E33,0,1)</f>
        <v>0</v>
      </c>
      <c r="K33" s="11">
        <f>IF(F$1=F33,0,1)</f>
        <v>1</v>
      </c>
      <c r="L33" s="11">
        <f>IF(G$1=G33,0,1)</f>
        <v>1</v>
      </c>
      <c r="M33" s="11">
        <f>IF(H$1=H33,0,1)</f>
        <v>0</v>
      </c>
      <c r="N33" s="20">
        <v>20.239999999999998</v>
      </c>
      <c r="O33" s="20">
        <v>8.18</v>
      </c>
      <c r="P33" s="20">
        <v>14.34</v>
      </c>
      <c r="Q33" s="20">
        <v>6.88</v>
      </c>
      <c r="R33" s="20">
        <v>6.83</v>
      </c>
      <c r="S33" s="13">
        <f>SUM(N33:R33)</f>
        <v>56.47</v>
      </c>
      <c r="T33" s="14">
        <f>SUM(I33:M33)*30</f>
        <v>60</v>
      </c>
      <c r="U33" s="15">
        <f>S33+T33</f>
        <v>116.47</v>
      </c>
    </row>
    <row r="34" spans="1:21" s="5" customFormat="1" x14ac:dyDescent="0.25">
      <c r="A34" s="11" t="s">
        <v>141</v>
      </c>
      <c r="B34" s="11" t="s">
        <v>142</v>
      </c>
      <c r="C34" s="12" t="s">
        <v>86</v>
      </c>
      <c r="D34" s="12" t="s">
        <v>1</v>
      </c>
      <c r="E34" s="12" t="s">
        <v>12</v>
      </c>
      <c r="F34" s="12" t="s">
        <v>1</v>
      </c>
      <c r="G34" s="12" t="s">
        <v>3</v>
      </c>
      <c r="H34" s="12" t="s">
        <v>1</v>
      </c>
      <c r="I34" s="11">
        <f>IF(D$1=D34,0,1)</f>
        <v>0</v>
      </c>
      <c r="J34" s="11">
        <f>IF(E$1=E34,0,1)</f>
        <v>1</v>
      </c>
      <c r="K34" s="11">
        <f>IF(F$1=F34,0,1)</f>
        <v>0</v>
      </c>
      <c r="L34" s="11">
        <f>IF(G$1=G34,0,1)</f>
        <v>0</v>
      </c>
      <c r="M34" s="11">
        <f>IF(H$1=H34,0,1)</f>
        <v>1</v>
      </c>
      <c r="N34" s="20">
        <v>24.98</v>
      </c>
      <c r="O34" s="20">
        <v>2.67</v>
      </c>
      <c r="P34" s="20">
        <v>10.14</v>
      </c>
      <c r="Q34" s="20">
        <v>10.53</v>
      </c>
      <c r="R34" s="20">
        <v>8.76</v>
      </c>
      <c r="S34" s="13">
        <f>SUM(N34:R34)</f>
        <v>57.08</v>
      </c>
      <c r="T34" s="14">
        <f>SUM(I34:M34)*30</f>
        <v>60</v>
      </c>
      <c r="U34" s="15">
        <f>S34+T34</f>
        <v>117.08</v>
      </c>
    </row>
    <row r="35" spans="1:21" s="5" customFormat="1" x14ac:dyDescent="0.25">
      <c r="A35" s="11" t="s">
        <v>114</v>
      </c>
      <c r="B35" s="11" t="s">
        <v>115</v>
      </c>
      <c r="C35" s="12" t="s">
        <v>90</v>
      </c>
      <c r="D35" s="12" t="s">
        <v>12</v>
      </c>
      <c r="E35" s="12" t="s">
        <v>2</v>
      </c>
      <c r="F35" s="12" t="s">
        <v>1</v>
      </c>
      <c r="G35" s="12" t="s">
        <v>1</v>
      </c>
      <c r="H35" s="12" t="s">
        <v>4</v>
      </c>
      <c r="I35" s="11">
        <f>IF(D$1=D35,0,1)</f>
        <v>1</v>
      </c>
      <c r="J35" s="11">
        <f>IF(E$1=E35,0,1)</f>
        <v>0</v>
      </c>
      <c r="K35" s="11">
        <f>IF(F$1=F35,0,1)</f>
        <v>0</v>
      </c>
      <c r="L35" s="11">
        <f>IF(G$1=G35,0,1)</f>
        <v>1</v>
      </c>
      <c r="M35" s="11">
        <f>IF(H$1=H35,0,1)</f>
        <v>0</v>
      </c>
      <c r="N35" s="20">
        <v>18.57</v>
      </c>
      <c r="O35" s="20">
        <v>22.76</v>
      </c>
      <c r="P35" s="20">
        <v>4.8899999999999997</v>
      </c>
      <c r="Q35" s="20">
        <v>7.57</v>
      </c>
      <c r="R35" s="20">
        <v>7.81</v>
      </c>
      <c r="S35" s="13">
        <f>SUM(N35:R35)</f>
        <v>61.6</v>
      </c>
      <c r="T35" s="14">
        <f>SUM(I35:M35)*30</f>
        <v>60</v>
      </c>
      <c r="U35" s="15">
        <f>S35+T35</f>
        <v>121.6</v>
      </c>
    </row>
    <row r="36" spans="1:21" s="5" customFormat="1" x14ac:dyDescent="0.25">
      <c r="A36" s="11" t="s">
        <v>172</v>
      </c>
      <c r="B36" s="11" t="s">
        <v>173</v>
      </c>
      <c r="C36" s="12" t="s">
        <v>65</v>
      </c>
      <c r="D36" s="12" t="s">
        <v>1</v>
      </c>
      <c r="E36" s="12" t="s">
        <v>1</v>
      </c>
      <c r="F36" s="12" t="s">
        <v>1</v>
      </c>
      <c r="G36" s="12" t="s">
        <v>3</v>
      </c>
      <c r="H36" s="12" t="s">
        <v>1</v>
      </c>
      <c r="I36" s="11">
        <f>IF(D$1=D36,0,1)</f>
        <v>0</v>
      </c>
      <c r="J36" s="11">
        <f>IF(E$1=E36,0,1)</f>
        <v>1</v>
      </c>
      <c r="K36" s="11">
        <f>IF(F$1=F36,0,1)</f>
        <v>0</v>
      </c>
      <c r="L36" s="11">
        <f>IF(G$1=G36,0,1)</f>
        <v>0</v>
      </c>
      <c r="M36" s="11">
        <f>IF(H$1=H36,0,1)</f>
        <v>1</v>
      </c>
      <c r="N36" s="20">
        <v>9.3800000000000008</v>
      </c>
      <c r="O36" s="20">
        <v>12.82</v>
      </c>
      <c r="P36" s="20">
        <v>15.1</v>
      </c>
      <c r="Q36" s="20">
        <v>10.93</v>
      </c>
      <c r="R36" s="20">
        <v>13.8</v>
      </c>
      <c r="S36" s="13">
        <f>SUM(N36:R36)</f>
        <v>62.03</v>
      </c>
      <c r="T36" s="14">
        <f>SUM(I36:M36)*30</f>
        <v>60</v>
      </c>
      <c r="U36" s="15">
        <f>S36+T36</f>
        <v>122.03</v>
      </c>
    </row>
    <row r="37" spans="1:21" s="5" customFormat="1" x14ac:dyDescent="0.25">
      <c r="A37" s="11" t="s">
        <v>138</v>
      </c>
      <c r="B37" s="11" t="s">
        <v>139</v>
      </c>
      <c r="C37" s="12" t="s">
        <v>79</v>
      </c>
      <c r="D37" s="12" t="s">
        <v>1</v>
      </c>
      <c r="E37" s="12" t="s">
        <v>2</v>
      </c>
      <c r="F37" s="12" t="s">
        <v>1</v>
      </c>
      <c r="G37" s="12" t="s">
        <v>2</v>
      </c>
      <c r="H37" s="12" t="s">
        <v>8</v>
      </c>
      <c r="I37" s="11">
        <f>IF(D$1=D37,0,1)</f>
        <v>0</v>
      </c>
      <c r="J37" s="11">
        <f>IF(E$1=E37,0,1)</f>
        <v>0</v>
      </c>
      <c r="K37" s="11">
        <f>IF(F$1=F37,0,1)</f>
        <v>0</v>
      </c>
      <c r="L37" s="11">
        <f>IF(G$1=G37,0,1)</f>
        <v>1</v>
      </c>
      <c r="M37" s="11">
        <f>IF(H$1=H37,0,1)</f>
        <v>1</v>
      </c>
      <c r="N37" s="20">
        <v>13.73</v>
      </c>
      <c r="O37" s="20">
        <v>22.38</v>
      </c>
      <c r="P37" s="20">
        <v>11.42</v>
      </c>
      <c r="Q37" s="20">
        <v>11.38</v>
      </c>
      <c r="R37" s="20">
        <v>4.47</v>
      </c>
      <c r="S37" s="13">
        <f>SUM(N37:R37)</f>
        <v>63.38</v>
      </c>
      <c r="T37" s="14">
        <f>SUM(I37:M37)*30</f>
        <v>60</v>
      </c>
      <c r="U37" s="15">
        <f>S37+T37</f>
        <v>123.38</v>
      </c>
    </row>
    <row r="38" spans="1:21" s="5" customFormat="1" x14ac:dyDescent="0.25">
      <c r="A38" s="11" t="s">
        <v>152</v>
      </c>
      <c r="B38" s="11" t="s">
        <v>153</v>
      </c>
      <c r="C38" s="12" t="s">
        <v>31</v>
      </c>
      <c r="D38" s="12" t="s">
        <v>1</v>
      </c>
      <c r="E38" s="12" t="s">
        <v>2</v>
      </c>
      <c r="F38" s="12" t="s">
        <v>3</v>
      </c>
      <c r="G38" s="12" t="s">
        <v>14</v>
      </c>
      <c r="H38" s="12" t="s">
        <v>1</v>
      </c>
      <c r="I38" s="11">
        <f>IF(D$1=D38,0,1)</f>
        <v>0</v>
      </c>
      <c r="J38" s="11">
        <f>IF(E$1=E38,0,1)</f>
        <v>0</v>
      </c>
      <c r="K38" s="11">
        <f>IF(F$1=F38,0,1)</f>
        <v>1</v>
      </c>
      <c r="L38" s="11">
        <f>IF(G$1=G38,0,1)</f>
        <v>1</v>
      </c>
      <c r="M38" s="11">
        <f>IF(H$1=H38,0,1)</f>
        <v>1</v>
      </c>
      <c r="N38" s="20">
        <v>6.11</v>
      </c>
      <c r="O38" s="20">
        <v>2.27</v>
      </c>
      <c r="P38" s="20">
        <v>6.25</v>
      </c>
      <c r="Q38" s="20">
        <v>3.94</v>
      </c>
      <c r="R38" s="20">
        <v>18.3</v>
      </c>
      <c r="S38" s="13">
        <f>SUM(N38:R38)</f>
        <v>36.870000000000005</v>
      </c>
      <c r="T38" s="14">
        <f>SUM(I38:M38)*30</f>
        <v>90</v>
      </c>
      <c r="U38" s="15">
        <f>S38+T38</f>
        <v>126.87</v>
      </c>
    </row>
    <row r="39" spans="1:21" s="5" customFormat="1" x14ac:dyDescent="0.25">
      <c r="A39" s="11" t="s">
        <v>174</v>
      </c>
      <c r="B39" s="11" t="s">
        <v>175</v>
      </c>
      <c r="C39" s="12" t="s">
        <v>57</v>
      </c>
      <c r="D39" s="12" t="s">
        <v>12</v>
      </c>
      <c r="E39" s="12" t="s">
        <v>2</v>
      </c>
      <c r="F39" s="12" t="s">
        <v>1</v>
      </c>
      <c r="G39" s="12" t="s">
        <v>1</v>
      </c>
      <c r="H39" s="12" t="s">
        <v>4</v>
      </c>
      <c r="I39" s="11">
        <f>IF(D$1=D39,0,1)</f>
        <v>1</v>
      </c>
      <c r="J39" s="11">
        <f>IF(E$1=E39,0,1)</f>
        <v>0</v>
      </c>
      <c r="K39" s="11">
        <f>IF(F$1=F39,0,1)</f>
        <v>0</v>
      </c>
      <c r="L39" s="11">
        <f>IF(G$1=G39,0,1)</f>
        <v>1</v>
      </c>
      <c r="M39" s="11">
        <f>IF(H$1=H39,0,1)</f>
        <v>0</v>
      </c>
      <c r="N39" s="20">
        <v>8.91</v>
      </c>
      <c r="O39" s="20">
        <v>17.489999999999998</v>
      </c>
      <c r="P39" s="20">
        <v>4.75</v>
      </c>
      <c r="Q39" s="20">
        <v>19.27</v>
      </c>
      <c r="R39" s="20">
        <v>17.39</v>
      </c>
      <c r="S39" s="13">
        <f>SUM(N39:R39)</f>
        <v>67.81</v>
      </c>
      <c r="T39" s="14">
        <f>SUM(I39:M39)*30</f>
        <v>60</v>
      </c>
      <c r="U39" s="15">
        <f>S39+T39</f>
        <v>127.81</v>
      </c>
    </row>
    <row r="40" spans="1:21" s="5" customFormat="1" x14ac:dyDescent="0.25">
      <c r="A40" s="11" t="s">
        <v>156</v>
      </c>
      <c r="B40" s="11" t="s">
        <v>157</v>
      </c>
      <c r="C40" s="12" t="s">
        <v>158</v>
      </c>
      <c r="D40" s="12" t="s">
        <v>1</v>
      </c>
      <c r="E40" s="12" t="s">
        <v>14</v>
      </c>
      <c r="F40" s="12" t="s">
        <v>1</v>
      </c>
      <c r="G40" s="12" t="s">
        <v>8</v>
      </c>
      <c r="H40" s="12" t="s">
        <v>8</v>
      </c>
      <c r="I40" s="11">
        <f>IF(D$1=D40,0,1)</f>
        <v>0</v>
      </c>
      <c r="J40" s="11">
        <f>IF(E$1=E40,0,1)</f>
        <v>1</v>
      </c>
      <c r="K40" s="11">
        <f>IF(F$1=F40,0,1)</f>
        <v>0</v>
      </c>
      <c r="L40" s="11">
        <f>IF(G$1=G40,0,1)</f>
        <v>1</v>
      </c>
      <c r="M40" s="11">
        <f>IF(H$1=H40,0,1)</f>
        <v>1</v>
      </c>
      <c r="N40" s="20">
        <v>20.399999999999999</v>
      </c>
      <c r="O40" s="20">
        <v>2.19</v>
      </c>
      <c r="P40" s="20">
        <v>6.64</v>
      </c>
      <c r="Q40" s="20">
        <v>9.4</v>
      </c>
      <c r="R40" s="20">
        <v>3.41</v>
      </c>
      <c r="S40" s="13">
        <f>SUM(N40:R40)</f>
        <v>42.040000000000006</v>
      </c>
      <c r="T40" s="14">
        <f>SUM(I40:M40)*30</f>
        <v>90</v>
      </c>
      <c r="U40" s="15">
        <f>S40+T40</f>
        <v>132.04000000000002</v>
      </c>
    </row>
    <row r="41" spans="1:21" s="5" customFormat="1" x14ac:dyDescent="0.25">
      <c r="A41" s="11" t="s">
        <v>183</v>
      </c>
      <c r="B41" s="11" t="s">
        <v>184</v>
      </c>
      <c r="C41" s="12" t="s">
        <v>36</v>
      </c>
      <c r="D41" s="12" t="s">
        <v>2</v>
      </c>
      <c r="E41" s="12" t="s">
        <v>2</v>
      </c>
      <c r="F41" s="12" t="s">
        <v>1</v>
      </c>
      <c r="G41" s="12" t="s">
        <v>3</v>
      </c>
      <c r="H41" s="12" t="s">
        <v>1</v>
      </c>
      <c r="I41" s="11">
        <f>IF(D$1=D41,0,1)</f>
        <v>1</v>
      </c>
      <c r="J41" s="11">
        <f>IF(E$1=E41,0,1)</f>
        <v>0</v>
      </c>
      <c r="K41" s="11">
        <f>IF(F$1=F41,0,1)</f>
        <v>0</v>
      </c>
      <c r="L41" s="11">
        <f>IF(G$1=G41,0,1)</f>
        <v>0</v>
      </c>
      <c r="M41" s="11">
        <f>IF(H$1=H41,0,1)</f>
        <v>1</v>
      </c>
      <c r="N41" s="20">
        <v>27.1</v>
      </c>
      <c r="O41" s="20">
        <v>21.51</v>
      </c>
      <c r="P41" s="20">
        <v>4.3600000000000003</v>
      </c>
      <c r="Q41" s="20">
        <v>8.9499999999999993</v>
      </c>
      <c r="R41" s="20">
        <v>11.01</v>
      </c>
      <c r="S41" s="13">
        <f>SUM(N41:R41)</f>
        <v>72.930000000000007</v>
      </c>
      <c r="T41" s="14">
        <f>SUM(I41:M41)*30</f>
        <v>60</v>
      </c>
      <c r="U41" s="15">
        <f>S41+T41</f>
        <v>132.93</v>
      </c>
    </row>
    <row r="42" spans="1:21" s="5" customFormat="1" x14ac:dyDescent="0.25">
      <c r="A42" s="11" t="s">
        <v>164</v>
      </c>
      <c r="B42" s="11" t="s">
        <v>165</v>
      </c>
      <c r="C42" s="12" t="s">
        <v>0</v>
      </c>
      <c r="D42" s="12" t="s">
        <v>12</v>
      </c>
      <c r="E42" s="12" t="s">
        <v>2</v>
      </c>
      <c r="F42" s="12" t="s">
        <v>1</v>
      </c>
      <c r="G42" s="12" t="s">
        <v>1</v>
      </c>
      <c r="H42" s="12" t="s">
        <v>8</v>
      </c>
      <c r="I42" s="11">
        <f>IF(D$1=D42,0,1)</f>
        <v>1</v>
      </c>
      <c r="J42" s="11">
        <f>IF(E$1=E42,0,1)</f>
        <v>0</v>
      </c>
      <c r="K42" s="11">
        <f>IF(F$1=F42,0,1)</f>
        <v>0</v>
      </c>
      <c r="L42" s="11">
        <f>IF(G$1=G42,0,1)</f>
        <v>1</v>
      </c>
      <c r="M42" s="11">
        <f>IF(H$1=H42,0,1)</f>
        <v>1</v>
      </c>
      <c r="N42" s="20">
        <v>30.53</v>
      </c>
      <c r="O42" s="20">
        <v>8.5500000000000007</v>
      </c>
      <c r="P42" s="20">
        <v>1.65</v>
      </c>
      <c r="Q42" s="20">
        <v>7.31</v>
      </c>
      <c r="R42" s="20">
        <v>1.98</v>
      </c>
      <c r="S42" s="13">
        <f>SUM(N42:R42)</f>
        <v>50.019999999999996</v>
      </c>
      <c r="T42" s="14">
        <f>SUM(I42:M42)*30</f>
        <v>90</v>
      </c>
      <c r="U42" s="15">
        <f>S42+T42</f>
        <v>140.01999999999998</v>
      </c>
    </row>
    <row r="43" spans="1:21" s="5" customFormat="1" x14ac:dyDescent="0.25">
      <c r="A43" s="11" t="s">
        <v>185</v>
      </c>
      <c r="B43" s="11" t="s">
        <v>186</v>
      </c>
      <c r="C43" s="12" t="s">
        <v>29</v>
      </c>
      <c r="D43" s="12" t="s">
        <v>1</v>
      </c>
      <c r="E43" s="12" t="s">
        <v>1</v>
      </c>
      <c r="F43" s="12" t="s">
        <v>1</v>
      </c>
      <c r="G43" s="12" t="s">
        <v>1</v>
      </c>
      <c r="H43" s="12" t="s">
        <v>1</v>
      </c>
      <c r="I43" s="11">
        <f>IF(D$1=D43,0,1)</f>
        <v>0</v>
      </c>
      <c r="J43" s="11">
        <f>IF(E$1=E43,0,1)</f>
        <v>1</v>
      </c>
      <c r="K43" s="11">
        <f>IF(F$1=F43,0,1)</f>
        <v>0</v>
      </c>
      <c r="L43" s="11">
        <f>IF(G$1=G43,0,1)</f>
        <v>1</v>
      </c>
      <c r="M43" s="11">
        <f>IF(H$1=H43,0,1)</f>
        <v>1</v>
      </c>
      <c r="N43" s="20">
        <v>9.18</v>
      </c>
      <c r="O43" s="20">
        <v>11.96</v>
      </c>
      <c r="P43" s="20">
        <v>6.09</v>
      </c>
      <c r="Q43" s="20">
        <v>18.21</v>
      </c>
      <c r="R43" s="20">
        <v>5.94</v>
      </c>
      <c r="S43" s="13">
        <f>SUM(N43:R43)</f>
        <v>51.379999999999995</v>
      </c>
      <c r="T43" s="14">
        <f>SUM(I43:M43)*30</f>
        <v>90</v>
      </c>
      <c r="U43" s="15">
        <f>S43+T43</f>
        <v>141.38</v>
      </c>
    </row>
    <row r="44" spans="1:21" s="5" customFormat="1" x14ac:dyDescent="0.25">
      <c r="A44" s="11" t="s">
        <v>159</v>
      </c>
      <c r="B44" s="11" t="s">
        <v>160</v>
      </c>
      <c r="C44" s="12" t="s">
        <v>161</v>
      </c>
      <c r="D44" s="12" t="s">
        <v>12</v>
      </c>
      <c r="E44" s="12" t="s">
        <v>1</v>
      </c>
      <c r="F44" s="12" t="s">
        <v>1</v>
      </c>
      <c r="G44" s="12" t="s">
        <v>3</v>
      </c>
      <c r="H44" s="12" t="s">
        <v>4</v>
      </c>
      <c r="I44" s="11">
        <f>IF(D$1=D44,0,1)</f>
        <v>1</v>
      </c>
      <c r="J44" s="11">
        <f>IF(E$1=E44,0,1)</f>
        <v>1</v>
      </c>
      <c r="K44" s="11">
        <f>IF(F$1=F44,0,1)</f>
        <v>0</v>
      </c>
      <c r="L44" s="11">
        <f>IF(G$1=G44,0,1)</f>
        <v>0</v>
      </c>
      <c r="M44" s="11">
        <f>IF(H$1=H44,0,1)</f>
        <v>0</v>
      </c>
      <c r="N44" s="20">
        <v>30.39</v>
      </c>
      <c r="O44" s="20">
        <v>25.37</v>
      </c>
      <c r="P44" s="20">
        <v>7.62</v>
      </c>
      <c r="Q44" s="20">
        <v>12.19</v>
      </c>
      <c r="R44" s="20">
        <v>10.29</v>
      </c>
      <c r="S44" s="13">
        <f>SUM(N44:R44)</f>
        <v>85.860000000000014</v>
      </c>
      <c r="T44" s="14">
        <f>SUM(I44:M44)*30</f>
        <v>60</v>
      </c>
      <c r="U44" s="15">
        <f>S44+T44</f>
        <v>145.86000000000001</v>
      </c>
    </row>
    <row r="45" spans="1:21" s="5" customFormat="1" x14ac:dyDescent="0.25">
      <c r="A45" s="11" t="s">
        <v>125</v>
      </c>
      <c r="B45" s="11" t="s">
        <v>126</v>
      </c>
      <c r="C45" s="12" t="s">
        <v>96</v>
      </c>
      <c r="D45" s="12" t="s">
        <v>1</v>
      </c>
      <c r="E45" s="12" t="s">
        <v>12</v>
      </c>
      <c r="F45" s="12" t="s">
        <v>1</v>
      </c>
      <c r="G45" s="12" t="s">
        <v>1</v>
      </c>
      <c r="H45" s="12" t="s">
        <v>2</v>
      </c>
      <c r="I45" s="11">
        <f>IF(D$1=D45,0,1)</f>
        <v>0</v>
      </c>
      <c r="J45" s="11">
        <f>IF(E$1=E45,0,1)</f>
        <v>1</v>
      </c>
      <c r="K45" s="11">
        <f>IF(F$1=F45,0,1)</f>
        <v>0</v>
      </c>
      <c r="L45" s="11">
        <f>IF(G$1=G45,0,1)</f>
        <v>1</v>
      </c>
      <c r="M45" s="11">
        <f>IF(H$1=H45,0,1)</f>
        <v>1</v>
      </c>
      <c r="N45" s="20">
        <v>22.04</v>
      </c>
      <c r="O45" s="20">
        <v>8.65</v>
      </c>
      <c r="P45" s="20">
        <v>13.13</v>
      </c>
      <c r="Q45" s="20">
        <v>10.93</v>
      </c>
      <c r="R45" s="20">
        <v>12.22</v>
      </c>
      <c r="S45" s="13">
        <f>SUM(N45:R45)</f>
        <v>66.97</v>
      </c>
      <c r="T45" s="14">
        <f>SUM(I45:M45)*30</f>
        <v>90</v>
      </c>
      <c r="U45" s="15">
        <f>S45+T45</f>
        <v>156.97</v>
      </c>
    </row>
    <row r="46" spans="1:21" s="5" customFormat="1" x14ac:dyDescent="0.25">
      <c r="A46" s="11" t="s">
        <v>225</v>
      </c>
      <c r="B46" s="11" t="s">
        <v>226</v>
      </c>
      <c r="C46" s="12" t="s">
        <v>38</v>
      </c>
      <c r="D46" s="12" t="s">
        <v>12</v>
      </c>
      <c r="E46" s="12" t="s">
        <v>14</v>
      </c>
      <c r="F46" s="12" t="s">
        <v>1</v>
      </c>
      <c r="G46" s="12" t="s">
        <v>1</v>
      </c>
      <c r="H46" s="12" t="s">
        <v>8</v>
      </c>
      <c r="I46" s="11">
        <f>IF(D$1=D46,0,1)</f>
        <v>1</v>
      </c>
      <c r="J46" s="11">
        <f>IF(E$1=E46,0,1)</f>
        <v>1</v>
      </c>
      <c r="K46" s="11">
        <f>IF(F$1=F46,0,1)</f>
        <v>0</v>
      </c>
      <c r="L46" s="11">
        <f>IF(G$1=G46,0,1)</f>
        <v>1</v>
      </c>
      <c r="M46" s="11">
        <f>IF(H$1=H46,0,1)</f>
        <v>1</v>
      </c>
      <c r="N46" s="20">
        <v>7.48</v>
      </c>
      <c r="O46" s="20">
        <v>10.95</v>
      </c>
      <c r="P46" s="20">
        <v>4.09</v>
      </c>
      <c r="Q46" s="20">
        <v>9.26</v>
      </c>
      <c r="R46" s="20">
        <v>9.57</v>
      </c>
      <c r="S46" s="13">
        <f>SUM(N46:R46)</f>
        <v>41.35</v>
      </c>
      <c r="T46" s="14">
        <f>SUM(I46:M46)*30</f>
        <v>120</v>
      </c>
      <c r="U46" s="15">
        <f>S46+T46</f>
        <v>161.35</v>
      </c>
    </row>
    <row r="47" spans="1:21" s="5" customFormat="1" x14ac:dyDescent="0.25">
      <c r="A47" s="11" t="s">
        <v>135</v>
      </c>
      <c r="B47" s="11" t="s">
        <v>136</v>
      </c>
      <c r="C47" s="12" t="s">
        <v>137</v>
      </c>
      <c r="D47" s="12" t="s">
        <v>1</v>
      </c>
      <c r="E47" s="12" t="s">
        <v>1</v>
      </c>
      <c r="F47" s="12" t="s">
        <v>8</v>
      </c>
      <c r="G47" s="12" t="s">
        <v>1</v>
      </c>
      <c r="H47" s="12" t="s">
        <v>4</v>
      </c>
      <c r="I47" s="11">
        <f>IF(D$1=D47,0,1)</f>
        <v>0</v>
      </c>
      <c r="J47" s="11">
        <f>IF(E$1=E47,0,1)</f>
        <v>1</v>
      </c>
      <c r="K47" s="11">
        <f>IF(F$1=F47,0,1)</f>
        <v>1</v>
      </c>
      <c r="L47" s="11">
        <f>IF(G$1=G47,0,1)</f>
        <v>1</v>
      </c>
      <c r="M47" s="11">
        <f>IF(H$1=H47,0,1)</f>
        <v>0</v>
      </c>
      <c r="N47" s="20">
        <v>19.98</v>
      </c>
      <c r="O47" s="20">
        <v>7.42</v>
      </c>
      <c r="P47" s="20">
        <v>23.26</v>
      </c>
      <c r="Q47" s="20">
        <v>16.62</v>
      </c>
      <c r="R47" s="20">
        <v>10.31</v>
      </c>
      <c r="S47" s="13">
        <f>SUM(N47:R47)</f>
        <v>77.59</v>
      </c>
      <c r="T47" s="14">
        <f>SUM(I47:M47)*30</f>
        <v>90</v>
      </c>
      <c r="U47" s="15">
        <f>S47+T47</f>
        <v>167.59</v>
      </c>
    </row>
    <row r="48" spans="1:21" s="5" customFormat="1" x14ac:dyDescent="0.25">
      <c r="A48" s="11" t="s">
        <v>149</v>
      </c>
      <c r="B48" s="11" t="s">
        <v>150</v>
      </c>
      <c r="C48" s="12" t="s">
        <v>151</v>
      </c>
      <c r="D48" s="12" t="s">
        <v>12</v>
      </c>
      <c r="E48" s="12" t="s">
        <v>1</v>
      </c>
      <c r="F48" s="12" t="s">
        <v>1</v>
      </c>
      <c r="G48" s="12" t="s">
        <v>1</v>
      </c>
      <c r="H48" s="12" t="s">
        <v>3</v>
      </c>
      <c r="I48" s="11">
        <f>IF(D$1=D48,0,1)</f>
        <v>1</v>
      </c>
      <c r="J48" s="11">
        <f>IF(E$1=E48,0,1)</f>
        <v>1</v>
      </c>
      <c r="K48" s="11">
        <f>IF(F$1=F48,0,1)</f>
        <v>0</v>
      </c>
      <c r="L48" s="11">
        <f>IF(G$1=G48,0,1)</f>
        <v>1</v>
      </c>
      <c r="M48" s="11">
        <f>IF(H$1=H48,0,1)</f>
        <v>1</v>
      </c>
      <c r="N48" s="20">
        <v>17.14</v>
      </c>
      <c r="O48" s="20">
        <v>9.4499999999999993</v>
      </c>
      <c r="P48" s="20">
        <v>12.05</v>
      </c>
      <c r="Q48" s="20">
        <v>9.7899999999999991</v>
      </c>
      <c r="R48" s="20">
        <v>5.57</v>
      </c>
      <c r="S48" s="13">
        <f>SUM(N48:R48)</f>
        <v>54</v>
      </c>
      <c r="T48" s="14">
        <f>SUM(I48:M48)*30</f>
        <v>120</v>
      </c>
      <c r="U48" s="15">
        <f>S48+T48</f>
        <v>174</v>
      </c>
    </row>
    <row r="49" spans="1:21" s="5" customFormat="1" x14ac:dyDescent="0.25">
      <c r="A49" s="11" t="s">
        <v>221</v>
      </c>
      <c r="B49" s="11" t="s">
        <v>222</v>
      </c>
      <c r="C49" s="12" t="s">
        <v>16</v>
      </c>
      <c r="D49" s="12" t="s">
        <v>1</v>
      </c>
      <c r="E49" s="12" t="s">
        <v>1</v>
      </c>
      <c r="F49" s="12" t="s">
        <v>1</v>
      </c>
      <c r="G49" s="12" t="s">
        <v>1</v>
      </c>
      <c r="H49" s="12" t="s">
        <v>8</v>
      </c>
      <c r="I49" s="11">
        <f>IF(D$1=D49,0,1)</f>
        <v>0</v>
      </c>
      <c r="J49" s="11">
        <f>IF(E$1=E49,0,1)</f>
        <v>1</v>
      </c>
      <c r="K49" s="11">
        <f>IF(F$1=F49,0,1)</f>
        <v>0</v>
      </c>
      <c r="L49" s="11">
        <f>IF(G$1=G49,0,1)</f>
        <v>1</v>
      </c>
      <c r="M49" s="11">
        <f>IF(H$1=H49,0,1)</f>
        <v>1</v>
      </c>
      <c r="N49" s="20">
        <v>37.78</v>
      </c>
      <c r="O49" s="20">
        <v>10.039999999999999</v>
      </c>
      <c r="P49" s="20">
        <v>10.96</v>
      </c>
      <c r="Q49" s="20">
        <v>14.23</v>
      </c>
      <c r="R49" s="20">
        <v>12.5</v>
      </c>
      <c r="S49" s="13">
        <f>SUM(N49:R49)</f>
        <v>85.51</v>
      </c>
      <c r="T49" s="14">
        <f>SUM(I49:M49)*30</f>
        <v>90</v>
      </c>
      <c r="U49" s="15">
        <f>S49+T49</f>
        <v>175.51</v>
      </c>
    </row>
    <row r="50" spans="1:21" s="5" customFormat="1" x14ac:dyDescent="0.25">
      <c r="A50" s="11" t="s">
        <v>122</v>
      </c>
      <c r="B50" s="11" t="s">
        <v>123</v>
      </c>
      <c r="C50" s="12" t="s">
        <v>124</v>
      </c>
      <c r="D50" s="12" t="s">
        <v>12</v>
      </c>
      <c r="E50" s="12" t="s">
        <v>14</v>
      </c>
      <c r="F50" s="12" t="s">
        <v>1</v>
      </c>
      <c r="G50" s="12" t="s">
        <v>1</v>
      </c>
      <c r="H50" s="12" t="s">
        <v>8</v>
      </c>
      <c r="I50" s="11">
        <f>IF(D$1=D50,0,1)</f>
        <v>1</v>
      </c>
      <c r="J50" s="11">
        <f>IF(E$1=E50,0,1)</f>
        <v>1</v>
      </c>
      <c r="K50" s="11">
        <f>IF(F$1=F50,0,1)</f>
        <v>0</v>
      </c>
      <c r="L50" s="11">
        <f>IF(G$1=G50,0,1)</f>
        <v>1</v>
      </c>
      <c r="M50" s="11">
        <f>IF(H$1=H50,0,1)</f>
        <v>1</v>
      </c>
      <c r="N50" s="20">
        <v>16.600000000000001</v>
      </c>
      <c r="O50" s="20">
        <v>6.35</v>
      </c>
      <c r="P50" s="20">
        <v>13.35</v>
      </c>
      <c r="Q50" s="20">
        <v>10.95</v>
      </c>
      <c r="R50" s="20">
        <v>8.2899999999999991</v>
      </c>
      <c r="S50" s="13">
        <f>SUM(N50:R50)</f>
        <v>55.54</v>
      </c>
      <c r="T50" s="14">
        <f>SUM(I50:M50)*30</f>
        <v>120</v>
      </c>
      <c r="U50" s="15">
        <f>S50+T50</f>
        <v>175.54</v>
      </c>
    </row>
    <row r="51" spans="1:21" s="5" customFormat="1" x14ac:dyDescent="0.25">
      <c r="A51" s="11" t="s">
        <v>110</v>
      </c>
      <c r="B51" s="11" t="s">
        <v>111</v>
      </c>
      <c r="C51" s="12" t="s">
        <v>26</v>
      </c>
      <c r="D51" s="12" t="s">
        <v>2</v>
      </c>
      <c r="E51" s="12" t="s">
        <v>1</v>
      </c>
      <c r="F51" s="12" t="s">
        <v>3</v>
      </c>
      <c r="G51" s="12" t="s">
        <v>1</v>
      </c>
      <c r="H51" s="12" t="s">
        <v>8</v>
      </c>
      <c r="I51" s="11">
        <f>IF(D$1=D51,0,1)</f>
        <v>1</v>
      </c>
      <c r="J51" s="11">
        <f>IF(E$1=E51,0,1)</f>
        <v>1</v>
      </c>
      <c r="K51" s="11">
        <f>IF(F$1=F51,0,1)</f>
        <v>1</v>
      </c>
      <c r="L51" s="11">
        <f>IF(G$1=G51,0,1)</f>
        <v>1</v>
      </c>
      <c r="M51" s="11">
        <f>IF(H$1=H51,0,1)</f>
        <v>1</v>
      </c>
      <c r="N51" s="20">
        <v>12.48</v>
      </c>
      <c r="O51" s="20">
        <v>6.08</v>
      </c>
      <c r="P51" s="20">
        <v>8.64</v>
      </c>
      <c r="Q51" s="20">
        <v>3.26</v>
      </c>
      <c r="R51" s="20">
        <v>3.57</v>
      </c>
      <c r="S51" s="13">
        <f>SUM(N51:R51)</f>
        <v>34.03</v>
      </c>
      <c r="T51" s="14">
        <f>SUM(I51:M51)*30</f>
        <v>150</v>
      </c>
      <c r="U51" s="15">
        <f>S51+T51</f>
        <v>184.03</v>
      </c>
    </row>
    <row r="52" spans="1:21" s="5" customFormat="1" x14ac:dyDescent="0.25">
      <c r="A52" s="11" t="s">
        <v>193</v>
      </c>
      <c r="B52" s="11" t="s">
        <v>194</v>
      </c>
      <c r="C52" s="12" t="s">
        <v>11</v>
      </c>
      <c r="D52" s="12" t="s">
        <v>12</v>
      </c>
      <c r="E52" s="12" t="s">
        <v>2</v>
      </c>
      <c r="F52" s="12" t="s">
        <v>8</v>
      </c>
      <c r="G52" s="12" t="s">
        <v>1</v>
      </c>
      <c r="H52" s="12" t="s">
        <v>1</v>
      </c>
      <c r="I52" s="11">
        <f>IF(D$1=D52,0,1)</f>
        <v>1</v>
      </c>
      <c r="J52" s="11">
        <f>IF(E$1=E52,0,1)</f>
        <v>0</v>
      </c>
      <c r="K52" s="11">
        <f>IF(F$1=F52,0,1)</f>
        <v>1</v>
      </c>
      <c r="L52" s="11">
        <f>IF(G$1=G52,0,1)</f>
        <v>1</v>
      </c>
      <c r="M52" s="11">
        <f>IF(H$1=H52,0,1)</f>
        <v>1</v>
      </c>
      <c r="N52" s="20">
        <v>8.98</v>
      </c>
      <c r="O52" s="20">
        <v>27.43</v>
      </c>
      <c r="P52" s="20">
        <v>12.76</v>
      </c>
      <c r="Q52" s="20">
        <v>5.92</v>
      </c>
      <c r="R52" s="20">
        <v>10.89</v>
      </c>
      <c r="S52" s="13">
        <f>SUM(N52:R52)</f>
        <v>65.97999999999999</v>
      </c>
      <c r="T52" s="14">
        <f>SUM(I52:M52)*30</f>
        <v>120</v>
      </c>
      <c r="U52" s="15">
        <f>S52+T52</f>
        <v>185.98</v>
      </c>
    </row>
    <row r="53" spans="1:21" s="5" customFormat="1" x14ac:dyDescent="0.25">
      <c r="A53" s="11" t="s">
        <v>131</v>
      </c>
      <c r="B53" s="11" t="s">
        <v>132</v>
      </c>
      <c r="C53" s="12" t="s">
        <v>36</v>
      </c>
      <c r="D53" s="12" t="s">
        <v>2</v>
      </c>
      <c r="E53" s="12" t="s">
        <v>1</v>
      </c>
      <c r="F53" s="12" t="s">
        <v>1</v>
      </c>
      <c r="G53" s="12" t="s">
        <v>8</v>
      </c>
      <c r="H53" s="12" t="s">
        <v>3</v>
      </c>
      <c r="I53" s="11">
        <f>IF(D$1=D53,0,1)</f>
        <v>1</v>
      </c>
      <c r="J53" s="11">
        <f>IF(E$1=E53,0,1)</f>
        <v>1</v>
      </c>
      <c r="K53" s="11">
        <f>IF(F$1=F53,0,1)</f>
        <v>0</v>
      </c>
      <c r="L53" s="11">
        <f>IF(G$1=G53,0,1)</f>
        <v>1</v>
      </c>
      <c r="M53" s="11">
        <f>IF(H$1=H53,0,1)</f>
        <v>1</v>
      </c>
      <c r="N53" s="20">
        <v>11.46</v>
      </c>
      <c r="O53" s="20">
        <v>8.65</v>
      </c>
      <c r="P53" s="20">
        <v>12.83</v>
      </c>
      <c r="Q53" s="20">
        <v>28.34</v>
      </c>
      <c r="R53" s="20">
        <v>11.43</v>
      </c>
      <c r="S53" s="13">
        <f>SUM(N53:R53)</f>
        <v>72.710000000000008</v>
      </c>
      <c r="T53" s="14">
        <f>SUM(I53:M53)*30</f>
        <v>120</v>
      </c>
      <c r="U53" s="15">
        <f>S53+T53</f>
        <v>192.71</v>
      </c>
    </row>
    <row r="54" spans="1:21" s="5" customFormat="1" x14ac:dyDescent="0.25">
      <c r="A54" s="11" t="s">
        <v>143</v>
      </c>
      <c r="B54" s="11" t="s">
        <v>144</v>
      </c>
      <c r="C54" s="12" t="s">
        <v>104</v>
      </c>
      <c r="D54" s="12" t="s">
        <v>12</v>
      </c>
      <c r="E54" s="12" t="s">
        <v>1</v>
      </c>
      <c r="F54" s="12" t="s">
        <v>1</v>
      </c>
      <c r="G54" s="12" t="s">
        <v>1</v>
      </c>
      <c r="H54" s="12" t="s">
        <v>3</v>
      </c>
      <c r="I54" s="11">
        <f>IF(D$1=D54,0,1)</f>
        <v>1</v>
      </c>
      <c r="J54" s="11">
        <f>IF(E$1=E54,0,1)</f>
        <v>1</v>
      </c>
      <c r="K54" s="11">
        <f>IF(F$1=F54,0,1)</f>
        <v>0</v>
      </c>
      <c r="L54" s="11">
        <f>IF(G$1=G54,0,1)</f>
        <v>1</v>
      </c>
      <c r="M54" s="11">
        <f>IF(H$1=H54,0,1)</f>
        <v>1</v>
      </c>
      <c r="N54" s="20">
        <v>21.98</v>
      </c>
      <c r="O54" s="20">
        <v>9.2799999999999994</v>
      </c>
      <c r="P54" s="20">
        <v>10.94</v>
      </c>
      <c r="Q54" s="20">
        <v>29.85</v>
      </c>
      <c r="R54" s="20">
        <v>6.27</v>
      </c>
      <c r="S54" s="13">
        <f>SUM(N54:R54)</f>
        <v>78.319999999999993</v>
      </c>
      <c r="T54" s="14">
        <f>SUM(I54:M54)*30</f>
        <v>120</v>
      </c>
      <c r="U54" s="15">
        <f>S54+T54</f>
        <v>198.32</v>
      </c>
    </row>
    <row r="55" spans="1:21" s="5" customFormat="1" x14ac:dyDescent="0.25">
      <c r="A55" s="11" t="s">
        <v>140</v>
      </c>
      <c r="B55" s="19" t="s">
        <v>136</v>
      </c>
      <c r="C55" s="12" t="s">
        <v>105</v>
      </c>
      <c r="D55" s="12" t="s">
        <v>2</v>
      </c>
      <c r="E55" s="12" t="s">
        <v>1</v>
      </c>
      <c r="F55" s="12" t="s">
        <v>8</v>
      </c>
      <c r="G55" s="12" t="s">
        <v>1</v>
      </c>
      <c r="H55" s="12" t="s">
        <v>1</v>
      </c>
      <c r="I55" s="11">
        <f>IF(D$1=D55,0,1)</f>
        <v>1</v>
      </c>
      <c r="J55" s="11">
        <f>IF(E$1=E55,0,1)</f>
        <v>1</v>
      </c>
      <c r="K55" s="11">
        <f>IF(F$1=F55,0,1)</f>
        <v>1</v>
      </c>
      <c r="L55" s="11">
        <f>IF(G$1=G55,0,1)</f>
        <v>1</v>
      </c>
      <c r="M55" s="11">
        <f>IF(H$1=H55,0,1)</f>
        <v>1</v>
      </c>
      <c r="N55" s="20">
        <v>18.329999999999998</v>
      </c>
      <c r="O55" s="20">
        <v>8.76</v>
      </c>
      <c r="P55" s="20">
        <v>16.32</v>
      </c>
      <c r="Q55" s="20">
        <v>14.14</v>
      </c>
      <c r="R55" s="20">
        <v>12.77</v>
      </c>
      <c r="S55" s="13">
        <f>SUM(N55:R55)</f>
        <v>70.319999999999993</v>
      </c>
      <c r="T55" s="14">
        <f>SUM(I55:M55)*30</f>
        <v>150</v>
      </c>
      <c r="U55" s="15">
        <f>S55+T55</f>
        <v>220.32</v>
      </c>
    </row>
    <row r="56" spans="1:21" s="5" customFormat="1" x14ac:dyDescent="0.25">
      <c r="A56" s="11" t="s">
        <v>176</v>
      </c>
      <c r="B56" s="11" t="s">
        <v>177</v>
      </c>
      <c r="C56" s="12" t="s">
        <v>178</v>
      </c>
      <c r="D56" s="12" t="s">
        <v>2</v>
      </c>
      <c r="E56" s="12" t="s">
        <v>1</v>
      </c>
      <c r="F56" s="12" t="s">
        <v>1</v>
      </c>
      <c r="G56" s="12" t="s">
        <v>1</v>
      </c>
      <c r="H56" s="12" t="s">
        <v>8</v>
      </c>
      <c r="I56" s="11">
        <f>IF(D$1=D56,0,1)</f>
        <v>1</v>
      </c>
      <c r="J56" s="11">
        <f>IF(E$1=E56,0,1)</f>
        <v>1</v>
      </c>
      <c r="K56" s="11">
        <f>IF(F$1=F56,0,1)</f>
        <v>0</v>
      </c>
      <c r="L56" s="11">
        <f>IF(G$1=G56,0,1)</f>
        <v>1</v>
      </c>
      <c r="M56" s="11">
        <f>IF(H$1=H56,0,1)</f>
        <v>1</v>
      </c>
      <c r="N56" s="20">
        <v>53.29</v>
      </c>
      <c r="O56" s="20">
        <v>6.44</v>
      </c>
      <c r="P56" s="20">
        <v>32.950000000000003</v>
      </c>
      <c r="Q56" s="20">
        <v>15.5</v>
      </c>
      <c r="R56" s="20">
        <v>15.39</v>
      </c>
      <c r="S56" s="13">
        <f>SUM(N56:R56)</f>
        <v>123.57000000000001</v>
      </c>
      <c r="T56" s="14">
        <f>SUM(I56:M56)*30</f>
        <v>120</v>
      </c>
      <c r="U56" s="15">
        <f>S56+T56</f>
        <v>243.57</v>
      </c>
    </row>
    <row r="57" spans="1:21" s="5" customFormat="1" x14ac:dyDescent="0.25">
      <c r="A57" s="8"/>
      <c r="B57" s="9"/>
      <c r="C57" s="10"/>
      <c r="D57" s="25" t="s">
        <v>51</v>
      </c>
      <c r="E57" s="25"/>
      <c r="F57" s="25"/>
      <c r="G57" s="25"/>
      <c r="H57" s="25"/>
      <c r="I57" s="25"/>
      <c r="J57" s="25"/>
      <c r="K57" s="25"/>
      <c r="L57" s="25"/>
      <c r="M57" s="25"/>
      <c r="N57" s="20">
        <f t="shared" ref="N57:S57" si="0">MIN(N2:N56)</f>
        <v>3.56</v>
      </c>
      <c r="O57" s="20">
        <f t="shared" si="0"/>
        <v>2.0099999999999998</v>
      </c>
      <c r="P57" s="20">
        <f t="shared" si="0"/>
        <v>1.65</v>
      </c>
      <c r="Q57" s="20">
        <f t="shared" si="0"/>
        <v>2.96</v>
      </c>
      <c r="R57" s="20">
        <f t="shared" si="0"/>
        <v>1.98</v>
      </c>
      <c r="S57" s="13">
        <f t="shared" si="0"/>
        <v>27.230000000000004</v>
      </c>
      <c r="T57" s="9"/>
    </row>
    <row r="58" spans="1:21" s="5" customFormat="1" x14ac:dyDescent="0.25">
      <c r="A58" s="3"/>
      <c r="B58" s="4"/>
      <c r="C58" s="7"/>
      <c r="D58" s="25" t="s">
        <v>52</v>
      </c>
      <c r="E58" s="25"/>
      <c r="F58" s="25"/>
      <c r="G58" s="25"/>
      <c r="H58" s="25"/>
      <c r="I58" s="25"/>
      <c r="J58" s="25"/>
      <c r="K58" s="25"/>
      <c r="L58" s="25"/>
      <c r="M58" s="25"/>
      <c r="N58" s="20">
        <f>MAX(N2:N56)</f>
        <v>53.29</v>
      </c>
      <c r="O58" s="20">
        <f t="shared" ref="O58:S58" si="1">MAX(O2:O56)</f>
        <v>27.43</v>
      </c>
      <c r="P58" s="20">
        <f t="shared" si="1"/>
        <v>32.950000000000003</v>
      </c>
      <c r="Q58" s="20">
        <f t="shared" si="1"/>
        <v>29.85</v>
      </c>
      <c r="R58" s="20">
        <f t="shared" si="1"/>
        <v>24.61</v>
      </c>
      <c r="S58" s="13">
        <f t="shared" si="1"/>
        <v>123.57000000000001</v>
      </c>
      <c r="T58" s="4"/>
    </row>
    <row r="59" spans="1:21" s="5" customFormat="1" x14ac:dyDescent="0.25">
      <c r="A59" s="3"/>
      <c r="B59" s="4"/>
      <c r="C59" s="7"/>
      <c r="D59" s="25" t="s">
        <v>53</v>
      </c>
      <c r="E59" s="25"/>
      <c r="F59" s="25"/>
      <c r="G59" s="25"/>
      <c r="H59" s="25"/>
      <c r="I59" s="25"/>
      <c r="J59" s="25"/>
      <c r="K59" s="25"/>
      <c r="L59" s="25"/>
      <c r="M59" s="25"/>
      <c r="N59" s="20">
        <f>AVERAGE(N2:N56)</f>
        <v>14.143090909090914</v>
      </c>
      <c r="O59" s="20">
        <f t="shared" ref="O59:S59" si="2">AVERAGE(O2:O56)</f>
        <v>9.0249090909090892</v>
      </c>
      <c r="P59" s="20">
        <f t="shared" si="2"/>
        <v>9.2943636363636326</v>
      </c>
      <c r="Q59" s="20">
        <f t="shared" si="2"/>
        <v>9.593454545454545</v>
      </c>
      <c r="R59" s="20">
        <f t="shared" si="2"/>
        <v>9.2950909090909093</v>
      </c>
      <c r="S59" s="13">
        <f t="shared" si="2"/>
        <v>51.350909090909106</v>
      </c>
      <c r="T59" s="4"/>
    </row>
    <row r="60" spans="1:21" s="5" customFormat="1" x14ac:dyDescent="0.25">
      <c r="C60" s="6"/>
      <c r="D60" s="6"/>
      <c r="E60" s="6"/>
      <c r="F60" s="6"/>
      <c r="G60" s="6"/>
      <c r="H60" s="6"/>
      <c r="N60" s="6"/>
      <c r="O60" s="6"/>
      <c r="P60" s="6"/>
      <c r="Q60" s="6"/>
      <c r="R60" s="6"/>
      <c r="S60" s="6"/>
    </row>
    <row r="61" spans="1:21" s="5" customFormat="1" x14ac:dyDescent="0.25">
      <c r="C61" s="6"/>
      <c r="D61" s="6"/>
      <c r="E61" s="6"/>
      <c r="F61" s="6"/>
      <c r="G61" s="6"/>
      <c r="H61" s="6"/>
      <c r="N61" s="6"/>
      <c r="O61" s="6"/>
      <c r="P61" s="6"/>
      <c r="Q61" s="6"/>
      <c r="R61" s="6"/>
      <c r="S61" s="6"/>
    </row>
  </sheetData>
  <sortState ref="A2:U56">
    <sortCondition ref="U2:U56"/>
  </sortState>
  <mergeCells count="6">
    <mergeCell ref="I57:M57"/>
    <mergeCell ref="I58:M58"/>
    <mergeCell ref="I59:M59"/>
    <mergeCell ref="D57:H57"/>
    <mergeCell ref="D58:H58"/>
    <mergeCell ref="D59:H59"/>
  </mergeCells>
  <conditionalFormatting sqref="D2">
    <cfRule type="dataBar" priority="23">
      <dataBar>
        <cfvo type="formula" val="&quot;Z&quot;"/>
        <cfvo type="formula" val="&quot;&lt;&gt;&quot;&quot;Z&quot;&quot;&quot;"/>
        <color theme="9"/>
      </dataBar>
      <extLst>
        <ext xmlns:x14="http://schemas.microsoft.com/office/spreadsheetml/2009/9/main" uri="{B025F937-C7B1-47D3-B67F-A62EFF666E3E}">
          <x14:id>{1C0C0887-D2D1-456A-B780-05A042815080}</x14:id>
        </ext>
      </extLst>
    </cfRule>
  </conditionalFormatting>
  <conditionalFormatting sqref="D2:D56">
    <cfRule type="cellIs" dxfId="63" priority="21" operator="notEqual">
      <formula>$D$1</formula>
    </cfRule>
    <cfRule type="cellIs" dxfId="62" priority="22" operator="equal">
      <formula>$D$1</formula>
    </cfRule>
  </conditionalFormatting>
  <conditionalFormatting sqref="E2:E56">
    <cfRule type="cellIs" dxfId="61" priority="16" operator="notEqual">
      <formula>$E$1</formula>
    </cfRule>
    <cfRule type="cellIs" dxfId="60" priority="17" operator="equal">
      <formula>$E$1</formula>
    </cfRule>
  </conditionalFormatting>
  <conditionalFormatting sqref="F2:F56">
    <cfRule type="cellIs" dxfId="59" priority="14" operator="notEqual">
      <formula>$F$1</formula>
    </cfRule>
    <cfRule type="cellIs" dxfId="58" priority="15" operator="equal">
      <formula>"Z"</formula>
    </cfRule>
  </conditionalFormatting>
  <conditionalFormatting sqref="G2:G56">
    <cfRule type="cellIs" dxfId="57" priority="12" operator="notEqual">
      <formula>$G$1</formula>
    </cfRule>
    <cfRule type="cellIs" dxfId="56" priority="13" operator="equal">
      <formula>$G$1</formula>
    </cfRule>
  </conditionalFormatting>
  <conditionalFormatting sqref="H2:H56">
    <cfRule type="cellIs" dxfId="55" priority="10" operator="notEqual">
      <formula>$H$1</formula>
    </cfRule>
    <cfRule type="cellIs" dxfId="54" priority="11" operator="equal">
      <formula>$H$1</formula>
    </cfRule>
  </conditionalFormatting>
  <conditionalFormatting sqref="O2:O56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2:R56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2:N56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P2:P5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Q2:Q5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R2:R5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C0C0887-D2D1-456A-B780-05A042815080}">
            <x14:dataBar minLength="0" maxLength="100" gradient="0">
              <x14:cfvo type="formula">
                <xm:f>"Z"</xm:f>
              </x14:cfvo>
              <x14:cfvo type="formula">
                <xm:f>"&lt;&gt;""Z"""</xm:f>
              </x14:cfvo>
              <x14:negativeFillColor rgb="FFFF0000"/>
              <x14:axisColor rgb="FF000000"/>
            </x14:dataBar>
          </x14:cfRule>
          <xm:sqref>D2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23F33-5FF7-471D-B817-834FE51108BC}">
  <dimension ref="A1:U5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5" x14ac:dyDescent="0.25"/>
  <cols>
    <col min="1" max="1" width="18.5703125" bestFit="1" customWidth="1"/>
    <col min="2" max="2" width="33.85546875" bestFit="1" customWidth="1"/>
    <col min="3" max="3" width="6.28515625" bestFit="1" customWidth="1"/>
    <col min="4" max="4" width="2.140625" bestFit="1" customWidth="1"/>
    <col min="5" max="5" width="2.28515625" bestFit="1" customWidth="1"/>
    <col min="6" max="6" width="2.140625" bestFit="1" customWidth="1"/>
    <col min="7" max="8" width="2.28515625" bestFit="1" customWidth="1"/>
    <col min="9" max="13" width="2" hidden="1" customWidth="1"/>
    <col min="14" max="18" width="5.5703125" bestFit="1" customWidth="1"/>
    <col min="19" max="19" width="6.5703125" bestFit="1" customWidth="1"/>
    <col min="20" max="20" width="14.5703125" customWidth="1"/>
    <col min="21" max="21" width="17.140625" customWidth="1"/>
  </cols>
  <sheetData>
    <row r="1" spans="1:21" ht="30" x14ac:dyDescent="0.25">
      <c r="A1" s="16" t="s">
        <v>50</v>
      </c>
      <c r="B1" s="16" t="s">
        <v>43</v>
      </c>
      <c r="C1" s="17" t="s">
        <v>44</v>
      </c>
      <c r="D1" s="16" t="s">
        <v>4</v>
      </c>
      <c r="E1" s="16" t="s">
        <v>1</v>
      </c>
      <c r="F1" s="16" t="s">
        <v>1</v>
      </c>
      <c r="G1" s="16" t="s">
        <v>3</v>
      </c>
      <c r="H1" s="16" t="s">
        <v>12</v>
      </c>
      <c r="I1" s="16"/>
      <c r="J1" s="16"/>
      <c r="K1" s="16"/>
      <c r="L1" s="16"/>
      <c r="M1" s="16"/>
      <c r="N1" s="17" t="s">
        <v>45</v>
      </c>
      <c r="O1" s="17" t="s">
        <v>46</v>
      </c>
      <c r="P1" s="17" t="s">
        <v>47</v>
      </c>
      <c r="Q1" s="17" t="s">
        <v>48</v>
      </c>
      <c r="R1" s="17" t="s">
        <v>49</v>
      </c>
      <c r="S1" s="18" t="s">
        <v>55</v>
      </c>
      <c r="T1" s="18" t="s">
        <v>56</v>
      </c>
      <c r="U1" s="18" t="s">
        <v>54</v>
      </c>
    </row>
    <row r="2" spans="1:21" x14ac:dyDescent="0.25">
      <c r="A2" s="19" t="s">
        <v>237</v>
      </c>
      <c r="B2" s="19" t="s">
        <v>134</v>
      </c>
      <c r="C2" s="19" t="s">
        <v>238</v>
      </c>
      <c r="D2" s="11" t="s">
        <v>4</v>
      </c>
      <c r="E2" s="11" t="s">
        <v>1</v>
      </c>
      <c r="F2" s="11" t="s">
        <v>1</v>
      </c>
      <c r="G2" s="11" t="s">
        <v>3</v>
      </c>
      <c r="H2" s="11" t="s">
        <v>12</v>
      </c>
      <c r="I2" s="11">
        <f>IF(D$1=D2,0,1)</f>
        <v>0</v>
      </c>
      <c r="J2" s="11">
        <f>IF(E$1=E2,0,1)</f>
        <v>0</v>
      </c>
      <c r="K2" s="11">
        <f>IF(F$1=F2,0,1)</f>
        <v>0</v>
      </c>
      <c r="L2" s="11">
        <f>IF(G$1=G2,0,1)</f>
        <v>0</v>
      </c>
      <c r="M2" s="11">
        <f>IF(H$1=H2,0,1)</f>
        <v>0</v>
      </c>
      <c r="N2" s="24">
        <v>6.89</v>
      </c>
      <c r="O2" s="24">
        <v>2.94</v>
      </c>
      <c r="P2" s="24">
        <v>6.07</v>
      </c>
      <c r="Q2" s="24">
        <v>4.22</v>
      </c>
      <c r="R2" s="24">
        <v>2.63</v>
      </c>
      <c r="S2" s="13">
        <f>SUM(N2:R2)</f>
        <v>22.75</v>
      </c>
      <c r="T2" s="14">
        <f>SUM(I2:M2)*30</f>
        <v>0</v>
      </c>
      <c r="U2" s="15">
        <f>S2+T2</f>
        <v>22.75</v>
      </c>
    </row>
    <row r="3" spans="1:21" x14ac:dyDescent="0.25">
      <c r="A3" s="19" t="s">
        <v>251</v>
      </c>
      <c r="B3" s="19" t="s">
        <v>153</v>
      </c>
      <c r="C3" s="19" t="s">
        <v>252</v>
      </c>
      <c r="D3" s="11" t="s">
        <v>4</v>
      </c>
      <c r="E3" s="11" t="s">
        <v>1</v>
      </c>
      <c r="F3" s="11" t="s">
        <v>1</v>
      </c>
      <c r="G3" s="11" t="s">
        <v>3</v>
      </c>
      <c r="H3" s="11" t="s">
        <v>12</v>
      </c>
      <c r="I3" s="11">
        <f>IF(D$1=D3,0,1)</f>
        <v>0</v>
      </c>
      <c r="J3" s="11">
        <f>IF(E$1=E3,0,1)</f>
        <v>0</v>
      </c>
      <c r="K3" s="11">
        <f>IF(F$1=F3,0,1)</f>
        <v>0</v>
      </c>
      <c r="L3" s="11">
        <f>IF(G$1=G3,0,1)</f>
        <v>0</v>
      </c>
      <c r="M3" s="11">
        <f>IF(H$1=H3,0,1)</f>
        <v>0</v>
      </c>
      <c r="N3" s="24">
        <v>6.81</v>
      </c>
      <c r="O3" s="24">
        <v>5.44</v>
      </c>
      <c r="P3" s="24">
        <v>3.87</v>
      </c>
      <c r="Q3" s="24">
        <v>3.97</v>
      </c>
      <c r="R3" s="24">
        <v>3.65</v>
      </c>
      <c r="S3" s="13">
        <f>SUM(N3:R3)</f>
        <v>23.74</v>
      </c>
      <c r="T3" s="14">
        <f>SUM(I3:M3)*30</f>
        <v>0</v>
      </c>
      <c r="U3" s="15">
        <f>S3+T3</f>
        <v>23.74</v>
      </c>
    </row>
    <row r="4" spans="1:21" x14ac:dyDescent="0.25">
      <c r="A4" s="19" t="s">
        <v>289</v>
      </c>
      <c r="B4" s="19" t="s">
        <v>224</v>
      </c>
      <c r="C4" s="19" t="s">
        <v>97</v>
      </c>
      <c r="D4" s="11" t="s">
        <v>4</v>
      </c>
      <c r="E4" s="11" t="s">
        <v>1</v>
      </c>
      <c r="F4" s="11" t="s">
        <v>1</v>
      </c>
      <c r="G4" s="11" t="s">
        <v>3</v>
      </c>
      <c r="H4" s="11" t="s">
        <v>12</v>
      </c>
      <c r="I4" s="11">
        <f>IF(D$1=D4,0,1)</f>
        <v>0</v>
      </c>
      <c r="J4" s="11">
        <f>IF(E$1=E4,0,1)</f>
        <v>0</v>
      </c>
      <c r="K4" s="11">
        <f>IF(F$1=F4,0,1)</f>
        <v>0</v>
      </c>
      <c r="L4" s="11">
        <f>IF(G$1=G4,0,1)</f>
        <v>0</v>
      </c>
      <c r="M4" s="11">
        <f>IF(H$1=H4,0,1)</f>
        <v>0</v>
      </c>
      <c r="N4" s="24">
        <v>8.09</v>
      </c>
      <c r="O4" s="24">
        <v>5.51</v>
      </c>
      <c r="P4" s="24">
        <v>5.66</v>
      </c>
      <c r="Q4" s="24">
        <v>3.97</v>
      </c>
      <c r="R4" s="24">
        <v>2.42</v>
      </c>
      <c r="S4" s="13">
        <f>SUM(N4:R4)</f>
        <v>25.65</v>
      </c>
      <c r="T4" s="14">
        <f>SUM(I4:M4)*30</f>
        <v>0</v>
      </c>
      <c r="U4" s="15">
        <f>S4+T4</f>
        <v>25.65</v>
      </c>
    </row>
    <row r="5" spans="1:21" x14ac:dyDescent="0.25">
      <c r="A5" s="19" t="s">
        <v>6</v>
      </c>
      <c r="B5" s="19" t="s">
        <v>113</v>
      </c>
      <c r="C5" s="19" t="s">
        <v>92</v>
      </c>
      <c r="D5" s="11" t="s">
        <v>4</v>
      </c>
      <c r="E5" s="11" t="s">
        <v>1</v>
      </c>
      <c r="F5" s="11" t="s">
        <v>1</v>
      </c>
      <c r="G5" s="11" t="s">
        <v>3</v>
      </c>
      <c r="H5" s="11" t="s">
        <v>12</v>
      </c>
      <c r="I5" s="11">
        <f>IF(D$1=D5,0,1)</f>
        <v>0</v>
      </c>
      <c r="J5" s="11">
        <f>IF(E$1=E5,0,1)</f>
        <v>0</v>
      </c>
      <c r="K5" s="11">
        <f>IF(F$1=F5,0,1)</f>
        <v>0</v>
      </c>
      <c r="L5" s="11">
        <f>IF(G$1=G5,0,1)</f>
        <v>0</v>
      </c>
      <c r="M5" s="11">
        <f>IF(H$1=H5,0,1)</f>
        <v>0</v>
      </c>
      <c r="N5" s="24">
        <v>9.68</v>
      </c>
      <c r="O5" s="24">
        <v>6.71</v>
      </c>
      <c r="P5" s="24">
        <v>5.22</v>
      </c>
      <c r="Q5" s="24">
        <v>2.84</v>
      </c>
      <c r="R5" s="24">
        <v>3.74</v>
      </c>
      <c r="S5" s="13">
        <f>SUM(N5:R5)</f>
        <v>28.189999999999998</v>
      </c>
      <c r="T5" s="14">
        <f>SUM(I5:M5)*30</f>
        <v>0</v>
      </c>
      <c r="U5" s="15">
        <f>S5+T5</f>
        <v>28.189999999999998</v>
      </c>
    </row>
    <row r="6" spans="1:21" x14ac:dyDescent="0.25">
      <c r="A6" s="19" t="s">
        <v>260</v>
      </c>
      <c r="B6" s="19" t="s">
        <v>169</v>
      </c>
      <c r="C6" s="19" t="s">
        <v>27</v>
      </c>
      <c r="D6" s="11" t="s">
        <v>4</v>
      </c>
      <c r="E6" s="11" t="s">
        <v>1</v>
      </c>
      <c r="F6" s="11" t="s">
        <v>1</v>
      </c>
      <c r="G6" s="11" t="s">
        <v>3</v>
      </c>
      <c r="H6" s="11" t="s">
        <v>12</v>
      </c>
      <c r="I6" s="11">
        <f>IF(D$1=D6,0,1)</f>
        <v>0</v>
      </c>
      <c r="J6" s="11">
        <f>IF(E$1=E6,0,1)</f>
        <v>0</v>
      </c>
      <c r="K6" s="11">
        <f>IF(F$1=F6,0,1)</f>
        <v>0</v>
      </c>
      <c r="L6" s="11">
        <f>IF(G$1=G6,0,1)</f>
        <v>0</v>
      </c>
      <c r="M6" s="11">
        <f>IF(H$1=H6,0,1)</f>
        <v>0</v>
      </c>
      <c r="N6" s="24">
        <v>8.18</v>
      </c>
      <c r="O6" s="24">
        <v>2.75</v>
      </c>
      <c r="P6" s="24">
        <v>11.31</v>
      </c>
      <c r="Q6" s="24">
        <v>3.27</v>
      </c>
      <c r="R6" s="24">
        <v>3.59</v>
      </c>
      <c r="S6" s="13">
        <f>SUM(N6:R6)</f>
        <v>29.1</v>
      </c>
      <c r="T6" s="14">
        <f>SUM(I6:M6)*30</f>
        <v>0</v>
      </c>
      <c r="U6" s="15">
        <f>S6+T6</f>
        <v>29.1</v>
      </c>
    </row>
    <row r="7" spans="1:21" x14ac:dyDescent="0.25">
      <c r="A7" s="19" t="s">
        <v>256</v>
      </c>
      <c r="B7" s="19" t="s">
        <v>163</v>
      </c>
      <c r="C7" s="19" t="s">
        <v>257</v>
      </c>
      <c r="D7" s="11" t="s">
        <v>4</v>
      </c>
      <c r="E7" s="11" t="s">
        <v>1</v>
      </c>
      <c r="F7" s="11" t="s">
        <v>1</v>
      </c>
      <c r="G7" s="11" t="s">
        <v>3</v>
      </c>
      <c r="H7" s="11" t="s">
        <v>12</v>
      </c>
      <c r="I7" s="11">
        <f>IF(D$1=D7,0,1)</f>
        <v>0</v>
      </c>
      <c r="J7" s="11">
        <f>IF(E$1=E7,0,1)</f>
        <v>0</v>
      </c>
      <c r="K7" s="11">
        <f>IF(F$1=F7,0,1)</f>
        <v>0</v>
      </c>
      <c r="L7" s="11">
        <f>IF(G$1=G7,0,1)</f>
        <v>0</v>
      </c>
      <c r="M7" s="11">
        <f>IF(H$1=H7,0,1)</f>
        <v>0</v>
      </c>
      <c r="N7" s="24">
        <v>9.82</v>
      </c>
      <c r="O7" s="24">
        <v>3.5</v>
      </c>
      <c r="P7" s="24">
        <v>9.9499999999999993</v>
      </c>
      <c r="Q7" s="24">
        <v>5.0199999999999996</v>
      </c>
      <c r="R7" s="24">
        <v>2.4700000000000002</v>
      </c>
      <c r="S7" s="13">
        <f>SUM(N7:R7)</f>
        <v>30.759999999999998</v>
      </c>
      <c r="T7" s="14">
        <f>SUM(I7:M7)*30</f>
        <v>0</v>
      </c>
      <c r="U7" s="15">
        <f>S7+T7</f>
        <v>30.759999999999998</v>
      </c>
    </row>
    <row r="8" spans="1:21" x14ac:dyDescent="0.25">
      <c r="A8" s="19" t="s">
        <v>268</v>
      </c>
      <c r="B8" s="19" t="s">
        <v>182</v>
      </c>
      <c r="C8" s="19" t="s">
        <v>25</v>
      </c>
      <c r="D8" s="11" t="s">
        <v>4</v>
      </c>
      <c r="E8" s="11" t="s">
        <v>1</v>
      </c>
      <c r="F8" s="11" t="s">
        <v>1</v>
      </c>
      <c r="G8" s="11" t="s">
        <v>3</v>
      </c>
      <c r="H8" s="11" t="s">
        <v>12</v>
      </c>
      <c r="I8" s="11">
        <f>IF(D$1=D8,0,1)</f>
        <v>0</v>
      </c>
      <c r="J8" s="11">
        <f>IF(E$1=E8,0,1)</f>
        <v>0</v>
      </c>
      <c r="K8" s="11">
        <f>IF(F$1=F8,0,1)</f>
        <v>0</v>
      </c>
      <c r="L8" s="11">
        <f>IF(G$1=G8,0,1)</f>
        <v>0</v>
      </c>
      <c r="M8" s="11">
        <f>IF(H$1=H8,0,1)</f>
        <v>0</v>
      </c>
      <c r="N8" s="24">
        <v>10.98</v>
      </c>
      <c r="O8" s="24">
        <v>3.22</v>
      </c>
      <c r="P8" s="24">
        <v>6.61</v>
      </c>
      <c r="Q8" s="24">
        <v>6.02</v>
      </c>
      <c r="R8" s="24">
        <v>3.95</v>
      </c>
      <c r="S8" s="13">
        <f>SUM(N8:R8)</f>
        <v>30.78</v>
      </c>
      <c r="T8" s="14">
        <f>SUM(I8:M8)*30</f>
        <v>0</v>
      </c>
      <c r="U8" s="15">
        <f>S8+T8</f>
        <v>30.78</v>
      </c>
    </row>
    <row r="9" spans="1:21" x14ac:dyDescent="0.25">
      <c r="A9" s="19" t="s">
        <v>287</v>
      </c>
      <c r="B9" s="19" t="s">
        <v>219</v>
      </c>
      <c r="C9" s="19" t="s">
        <v>31</v>
      </c>
      <c r="D9" s="11" t="s">
        <v>4</v>
      </c>
      <c r="E9" s="11" t="s">
        <v>1</v>
      </c>
      <c r="F9" s="11" t="s">
        <v>1</v>
      </c>
      <c r="G9" s="11" t="s">
        <v>3</v>
      </c>
      <c r="H9" s="11" t="s">
        <v>12</v>
      </c>
      <c r="I9" s="11">
        <f>IF(D$1=D9,0,1)</f>
        <v>0</v>
      </c>
      <c r="J9" s="11">
        <f>IF(E$1=E9,0,1)</f>
        <v>0</v>
      </c>
      <c r="K9" s="11">
        <f>IF(F$1=F9,0,1)</f>
        <v>0</v>
      </c>
      <c r="L9" s="11">
        <f>IF(G$1=G9,0,1)</f>
        <v>0</v>
      </c>
      <c r="M9" s="11">
        <f>IF(H$1=H9,0,1)</f>
        <v>0</v>
      </c>
      <c r="N9" s="24">
        <v>9.39</v>
      </c>
      <c r="O9" s="24">
        <v>5.69</v>
      </c>
      <c r="P9" s="24">
        <v>10.34</v>
      </c>
      <c r="Q9" s="24">
        <v>3.59</v>
      </c>
      <c r="R9" s="24">
        <v>7.29</v>
      </c>
      <c r="S9" s="13">
        <f>SUM(N9:R9)</f>
        <v>36.300000000000004</v>
      </c>
      <c r="T9" s="14">
        <f>SUM(I9:M9)*30</f>
        <v>0</v>
      </c>
      <c r="U9" s="15">
        <f>S9+T9</f>
        <v>36.300000000000004</v>
      </c>
    </row>
    <row r="10" spans="1:21" x14ac:dyDescent="0.25">
      <c r="A10" s="19" t="s">
        <v>279</v>
      </c>
      <c r="B10" s="19" t="s">
        <v>202</v>
      </c>
      <c r="C10" s="19" t="s">
        <v>60</v>
      </c>
      <c r="D10" s="11" t="s">
        <v>4</v>
      </c>
      <c r="E10" s="11" t="s">
        <v>1</v>
      </c>
      <c r="F10" s="11" t="s">
        <v>1</v>
      </c>
      <c r="G10" s="11" t="s">
        <v>3</v>
      </c>
      <c r="H10" s="11" t="s">
        <v>12</v>
      </c>
      <c r="I10" s="11">
        <f>IF(D$1=D10,0,1)</f>
        <v>0</v>
      </c>
      <c r="J10" s="11">
        <f>IF(E$1=E10,0,1)</f>
        <v>0</v>
      </c>
      <c r="K10" s="11">
        <f>IF(F$1=F10,0,1)</f>
        <v>0</v>
      </c>
      <c r="L10" s="11">
        <f>IF(G$1=G10,0,1)</f>
        <v>0</v>
      </c>
      <c r="M10" s="11">
        <f>IF(H$1=H10,0,1)</f>
        <v>0</v>
      </c>
      <c r="N10" s="24">
        <v>11.67</v>
      </c>
      <c r="O10" s="24">
        <v>6.17</v>
      </c>
      <c r="P10" s="24">
        <v>8.9499999999999993</v>
      </c>
      <c r="Q10" s="24">
        <v>6.33</v>
      </c>
      <c r="R10" s="24">
        <v>4.8</v>
      </c>
      <c r="S10" s="13">
        <f>SUM(N10:R10)</f>
        <v>37.919999999999995</v>
      </c>
      <c r="T10" s="14">
        <f>SUM(I10:M10)*30</f>
        <v>0</v>
      </c>
      <c r="U10" s="15">
        <f>S10+T10</f>
        <v>37.919999999999995</v>
      </c>
    </row>
    <row r="11" spans="1:21" x14ac:dyDescent="0.25">
      <c r="A11" s="19" t="s">
        <v>235</v>
      </c>
      <c r="B11" s="19" t="s">
        <v>130</v>
      </c>
      <c r="C11" s="19" t="s">
        <v>7</v>
      </c>
      <c r="D11" s="11" t="s">
        <v>4</v>
      </c>
      <c r="E11" s="11" t="s">
        <v>1</v>
      </c>
      <c r="F11" s="11" t="s">
        <v>1</v>
      </c>
      <c r="G11" s="11" t="s">
        <v>3</v>
      </c>
      <c r="H11" s="11" t="s">
        <v>12</v>
      </c>
      <c r="I11" s="11">
        <f>IF(D$1=D11,0,1)</f>
        <v>0</v>
      </c>
      <c r="J11" s="11">
        <f>IF(E$1=E11,0,1)</f>
        <v>0</v>
      </c>
      <c r="K11" s="11">
        <f>IF(F$1=F11,0,1)</f>
        <v>0</v>
      </c>
      <c r="L11" s="11">
        <f>IF(G$1=G11,0,1)</f>
        <v>0</v>
      </c>
      <c r="M11" s="11">
        <f>IF(H$1=H11,0,1)</f>
        <v>0</v>
      </c>
      <c r="N11" s="24">
        <v>12.31</v>
      </c>
      <c r="O11" s="24">
        <v>6.94</v>
      </c>
      <c r="P11" s="24">
        <v>7.15</v>
      </c>
      <c r="Q11" s="24">
        <v>4.96</v>
      </c>
      <c r="R11" s="24">
        <v>8.16</v>
      </c>
      <c r="S11" s="13">
        <f>SUM(N11:R11)</f>
        <v>39.519999999999996</v>
      </c>
      <c r="T11" s="14">
        <f>SUM(I11:M11)*30</f>
        <v>0</v>
      </c>
      <c r="U11" s="15">
        <f>S11+T11</f>
        <v>39.519999999999996</v>
      </c>
    </row>
    <row r="12" spans="1:21" x14ac:dyDescent="0.25">
      <c r="A12" s="19" t="s">
        <v>255</v>
      </c>
      <c r="B12" s="19" t="s">
        <v>160</v>
      </c>
      <c r="C12" s="19" t="s">
        <v>69</v>
      </c>
      <c r="D12" s="11" t="s">
        <v>4</v>
      </c>
      <c r="E12" s="11" t="s">
        <v>1</v>
      </c>
      <c r="F12" s="11" t="s">
        <v>1</v>
      </c>
      <c r="G12" s="11" t="s">
        <v>3</v>
      </c>
      <c r="H12" s="11" t="s">
        <v>12</v>
      </c>
      <c r="I12" s="11">
        <f>IF(D$1=D12,0,1)</f>
        <v>0</v>
      </c>
      <c r="J12" s="11">
        <f>IF(E$1=E12,0,1)</f>
        <v>0</v>
      </c>
      <c r="K12" s="11">
        <f>IF(F$1=F12,0,1)</f>
        <v>0</v>
      </c>
      <c r="L12" s="11">
        <f>IF(G$1=G12,0,1)</f>
        <v>0</v>
      </c>
      <c r="M12" s="11">
        <f>IF(H$1=H12,0,1)</f>
        <v>0</v>
      </c>
      <c r="N12" s="24">
        <v>14.97</v>
      </c>
      <c r="O12" s="24">
        <v>5.2</v>
      </c>
      <c r="P12" s="24">
        <v>7.84</v>
      </c>
      <c r="Q12" s="24">
        <v>6.19</v>
      </c>
      <c r="R12" s="24">
        <v>6.4</v>
      </c>
      <c r="S12" s="13">
        <f>SUM(N12:R12)</f>
        <v>40.6</v>
      </c>
      <c r="T12" s="14">
        <f>SUM(I12:M12)*30</f>
        <v>0</v>
      </c>
      <c r="U12" s="15">
        <f>S12+T12</f>
        <v>40.6</v>
      </c>
    </row>
    <row r="13" spans="1:21" x14ac:dyDescent="0.25">
      <c r="A13" s="19" t="s">
        <v>247</v>
      </c>
      <c r="B13" s="19" t="s">
        <v>146</v>
      </c>
      <c r="C13" s="19" t="s">
        <v>42</v>
      </c>
      <c r="D13" s="11" t="s">
        <v>4</v>
      </c>
      <c r="E13" s="11" t="s">
        <v>1</v>
      </c>
      <c r="F13" s="11" t="s">
        <v>1</v>
      </c>
      <c r="G13" s="11" t="s">
        <v>3</v>
      </c>
      <c r="H13" s="11" t="s">
        <v>12</v>
      </c>
      <c r="I13" s="11">
        <f>IF(D$1=D13,0,1)</f>
        <v>0</v>
      </c>
      <c r="J13" s="11">
        <f>IF(E$1=E13,0,1)</f>
        <v>0</v>
      </c>
      <c r="K13" s="11">
        <f>IF(F$1=F13,0,1)</f>
        <v>0</v>
      </c>
      <c r="L13" s="11">
        <f>IF(G$1=G13,0,1)</f>
        <v>0</v>
      </c>
      <c r="M13" s="11">
        <f>IF(H$1=H13,0,1)</f>
        <v>0</v>
      </c>
      <c r="N13" s="24">
        <v>8.69</v>
      </c>
      <c r="O13" s="24">
        <v>5.21</v>
      </c>
      <c r="P13" s="24">
        <v>16.41</v>
      </c>
      <c r="Q13" s="24">
        <v>5.52</v>
      </c>
      <c r="R13" s="24">
        <v>4.9000000000000004</v>
      </c>
      <c r="S13" s="13">
        <f>SUM(N13:R13)</f>
        <v>40.729999999999997</v>
      </c>
      <c r="T13" s="14">
        <f>SUM(I13:M13)*30</f>
        <v>0</v>
      </c>
      <c r="U13" s="15">
        <f>S13+T13</f>
        <v>40.729999999999997</v>
      </c>
    </row>
    <row r="14" spans="1:21" x14ac:dyDescent="0.25">
      <c r="A14" s="19" t="s">
        <v>278</v>
      </c>
      <c r="B14" s="19" t="s">
        <v>200</v>
      </c>
      <c r="C14" s="19" t="s">
        <v>66</v>
      </c>
      <c r="D14" s="11" t="s">
        <v>4</v>
      </c>
      <c r="E14" s="11" t="s">
        <v>1</v>
      </c>
      <c r="F14" s="11" t="s">
        <v>1</v>
      </c>
      <c r="G14" s="11" t="s">
        <v>3</v>
      </c>
      <c r="H14" s="11" t="s">
        <v>12</v>
      </c>
      <c r="I14" s="11">
        <f>IF(D$1=D14,0,1)</f>
        <v>0</v>
      </c>
      <c r="J14" s="11">
        <f>IF(E$1=E14,0,1)</f>
        <v>0</v>
      </c>
      <c r="K14" s="11">
        <f>IF(F$1=F14,0,1)</f>
        <v>0</v>
      </c>
      <c r="L14" s="11">
        <f>IF(G$1=G14,0,1)</f>
        <v>0</v>
      </c>
      <c r="M14" s="11">
        <f>IF(H$1=H14,0,1)</f>
        <v>0</v>
      </c>
      <c r="N14" s="24">
        <v>13.92</v>
      </c>
      <c r="O14" s="24">
        <v>5.7</v>
      </c>
      <c r="P14" s="24">
        <v>8.0399999999999991</v>
      </c>
      <c r="Q14" s="24">
        <v>7.1</v>
      </c>
      <c r="R14" s="24">
        <v>6.63</v>
      </c>
      <c r="S14" s="13">
        <f>SUM(N14:R14)</f>
        <v>41.39</v>
      </c>
      <c r="T14" s="14">
        <f>SUM(I14:M14)*30</f>
        <v>0</v>
      </c>
      <c r="U14" s="15">
        <f>S14+T14</f>
        <v>41.39</v>
      </c>
    </row>
    <row r="15" spans="1:21" x14ac:dyDescent="0.25">
      <c r="A15" s="19" t="s">
        <v>277</v>
      </c>
      <c r="B15" s="19" t="s">
        <v>198</v>
      </c>
      <c r="C15" s="19" t="s">
        <v>158</v>
      </c>
      <c r="D15" s="11" t="s">
        <v>4</v>
      </c>
      <c r="E15" s="11" t="s">
        <v>1</v>
      </c>
      <c r="F15" s="11" t="s">
        <v>1</v>
      </c>
      <c r="G15" s="11" t="s">
        <v>3</v>
      </c>
      <c r="H15" s="11" t="s">
        <v>12</v>
      </c>
      <c r="I15" s="11">
        <f>IF(D$1=D15,0,1)</f>
        <v>0</v>
      </c>
      <c r="J15" s="11">
        <f>IF(E$1=E15,0,1)</f>
        <v>0</v>
      </c>
      <c r="K15" s="11">
        <f>IF(F$1=F15,0,1)</f>
        <v>0</v>
      </c>
      <c r="L15" s="11">
        <f>IF(G$1=G15,0,1)</f>
        <v>0</v>
      </c>
      <c r="M15" s="11">
        <f>IF(H$1=H15,0,1)</f>
        <v>0</v>
      </c>
      <c r="N15" s="24">
        <v>11.95</v>
      </c>
      <c r="O15" s="24">
        <v>8.19</v>
      </c>
      <c r="P15" s="24">
        <v>12.1</v>
      </c>
      <c r="Q15" s="24">
        <v>4.8</v>
      </c>
      <c r="R15" s="24">
        <v>4.9800000000000004</v>
      </c>
      <c r="S15" s="13">
        <f>SUM(N15:R15)</f>
        <v>42.019999999999996</v>
      </c>
      <c r="T15" s="14">
        <f>SUM(I15:M15)*30</f>
        <v>0</v>
      </c>
      <c r="U15" s="15">
        <f>S15+T15</f>
        <v>42.019999999999996</v>
      </c>
    </row>
    <row r="16" spans="1:21" x14ac:dyDescent="0.25">
      <c r="A16" s="19" t="s">
        <v>280</v>
      </c>
      <c r="B16" s="19" t="s">
        <v>204</v>
      </c>
      <c r="C16" s="19" t="s">
        <v>17</v>
      </c>
      <c r="D16" s="11" t="s">
        <v>4</v>
      </c>
      <c r="E16" s="11" t="s">
        <v>1</v>
      </c>
      <c r="F16" s="11" t="s">
        <v>1</v>
      </c>
      <c r="G16" s="11" t="s">
        <v>3</v>
      </c>
      <c r="H16" s="11" t="s">
        <v>12</v>
      </c>
      <c r="I16" s="11">
        <f>IF(D$1=D16,0,1)</f>
        <v>0</v>
      </c>
      <c r="J16" s="11">
        <f>IF(E$1=E16,0,1)</f>
        <v>0</v>
      </c>
      <c r="K16" s="11">
        <f>IF(F$1=F16,0,1)</f>
        <v>0</v>
      </c>
      <c r="L16" s="11">
        <f>IF(G$1=G16,0,1)</f>
        <v>0</v>
      </c>
      <c r="M16" s="11">
        <f>IF(H$1=H16,0,1)</f>
        <v>0</v>
      </c>
      <c r="N16" s="24">
        <v>15.03</v>
      </c>
      <c r="O16" s="24">
        <v>5.57</v>
      </c>
      <c r="P16" s="24">
        <v>8.68</v>
      </c>
      <c r="Q16" s="24">
        <v>10.130000000000001</v>
      </c>
      <c r="R16" s="24">
        <v>4.93</v>
      </c>
      <c r="S16" s="13">
        <f>SUM(N16:R16)</f>
        <v>44.34</v>
      </c>
      <c r="T16" s="14">
        <f>SUM(I16:M16)*30</f>
        <v>0</v>
      </c>
      <c r="U16" s="15">
        <f>S16+T16</f>
        <v>44.34</v>
      </c>
    </row>
    <row r="17" spans="1:21" x14ac:dyDescent="0.25">
      <c r="A17" s="19" t="s">
        <v>244</v>
      </c>
      <c r="B17" s="19" t="s">
        <v>142</v>
      </c>
      <c r="C17" s="19" t="s">
        <v>23</v>
      </c>
      <c r="D17" s="11" t="s">
        <v>4</v>
      </c>
      <c r="E17" s="11" t="s">
        <v>1</v>
      </c>
      <c r="F17" s="11" t="s">
        <v>1</v>
      </c>
      <c r="G17" s="11" t="s">
        <v>3</v>
      </c>
      <c r="H17" s="11" t="s">
        <v>12</v>
      </c>
      <c r="I17" s="11">
        <f>IF(D$1=D17,0,1)</f>
        <v>0</v>
      </c>
      <c r="J17" s="11">
        <f>IF(E$1=E17,0,1)</f>
        <v>0</v>
      </c>
      <c r="K17" s="11">
        <f>IF(F$1=F17,0,1)</f>
        <v>0</v>
      </c>
      <c r="L17" s="11">
        <f>IF(G$1=G17,0,1)</f>
        <v>0</v>
      </c>
      <c r="M17" s="11">
        <f>IF(H$1=H17,0,1)</f>
        <v>0</v>
      </c>
      <c r="N17" s="24">
        <v>13.24</v>
      </c>
      <c r="O17" s="24">
        <v>6.13</v>
      </c>
      <c r="P17" s="24">
        <v>17.03</v>
      </c>
      <c r="Q17" s="24">
        <v>7.1</v>
      </c>
      <c r="R17" s="24">
        <v>4.72</v>
      </c>
      <c r="S17" s="13">
        <f>SUM(N17:R17)</f>
        <v>48.220000000000006</v>
      </c>
      <c r="T17" s="14">
        <f>SUM(I17:M17)*30</f>
        <v>0</v>
      </c>
      <c r="U17" s="15">
        <f>S17+T17</f>
        <v>48.220000000000006</v>
      </c>
    </row>
    <row r="18" spans="1:21" x14ac:dyDescent="0.25">
      <c r="A18" s="19" t="s">
        <v>285</v>
      </c>
      <c r="B18" s="19" t="s">
        <v>215</v>
      </c>
      <c r="C18" s="19" t="s">
        <v>97</v>
      </c>
      <c r="D18" s="11" t="s">
        <v>4</v>
      </c>
      <c r="E18" s="11" t="s">
        <v>1</v>
      </c>
      <c r="F18" s="11" t="s">
        <v>14</v>
      </c>
      <c r="G18" s="11" t="s">
        <v>3</v>
      </c>
      <c r="H18" s="11" t="s">
        <v>12</v>
      </c>
      <c r="I18" s="11">
        <f>IF(D$1=D18,0,1)</f>
        <v>0</v>
      </c>
      <c r="J18" s="11">
        <f>IF(E$1=E18,0,1)</f>
        <v>0</v>
      </c>
      <c r="K18" s="11">
        <f>IF(F$1=F18,0,1)</f>
        <v>1</v>
      </c>
      <c r="L18" s="11">
        <f>IF(G$1=G18,0,1)</f>
        <v>0</v>
      </c>
      <c r="M18" s="11">
        <f>IF(H$1=H18,0,1)</f>
        <v>0</v>
      </c>
      <c r="N18" s="24">
        <v>8.65</v>
      </c>
      <c r="O18" s="24">
        <v>4.43</v>
      </c>
      <c r="P18" s="24">
        <v>4.68</v>
      </c>
      <c r="Q18" s="24">
        <v>3.97</v>
      </c>
      <c r="R18" s="24">
        <v>4.21</v>
      </c>
      <c r="S18" s="13">
        <f>SUM(N18:R18)</f>
        <v>25.939999999999998</v>
      </c>
      <c r="T18" s="14">
        <f>SUM(I18:M18)*30</f>
        <v>30</v>
      </c>
      <c r="U18" s="15">
        <f>S18+T18</f>
        <v>55.94</v>
      </c>
    </row>
    <row r="19" spans="1:21" x14ac:dyDescent="0.25">
      <c r="A19" s="19" t="s">
        <v>273</v>
      </c>
      <c r="B19" s="19" t="s">
        <v>192</v>
      </c>
      <c r="C19" s="19" t="s">
        <v>108</v>
      </c>
      <c r="D19" s="11" t="s">
        <v>4</v>
      </c>
      <c r="E19" s="11" t="s">
        <v>1</v>
      </c>
      <c r="F19" s="11" t="s">
        <v>14</v>
      </c>
      <c r="G19" s="11" t="s">
        <v>3</v>
      </c>
      <c r="H19" s="11" t="s">
        <v>12</v>
      </c>
      <c r="I19" s="11">
        <f>IF(D$1=D19,0,1)</f>
        <v>0</v>
      </c>
      <c r="J19" s="11">
        <f>IF(E$1=E19,0,1)</f>
        <v>0</v>
      </c>
      <c r="K19" s="11">
        <f>IF(F$1=F19,0,1)</f>
        <v>1</v>
      </c>
      <c r="L19" s="11">
        <f>IF(G$1=G19,0,1)</f>
        <v>0</v>
      </c>
      <c r="M19" s="11">
        <f>IF(H$1=H19,0,1)</f>
        <v>0</v>
      </c>
      <c r="N19" s="24">
        <v>5.75</v>
      </c>
      <c r="O19" s="24">
        <v>5.61</v>
      </c>
      <c r="P19" s="24">
        <v>6.93</v>
      </c>
      <c r="Q19" s="24">
        <v>5.61</v>
      </c>
      <c r="R19" s="24">
        <v>3.78</v>
      </c>
      <c r="S19" s="13">
        <f>SUM(N19:R19)</f>
        <v>27.68</v>
      </c>
      <c r="T19" s="14">
        <f>SUM(I19:M19)*30</f>
        <v>30</v>
      </c>
      <c r="U19" s="15">
        <f>S19+T19</f>
        <v>57.68</v>
      </c>
    </row>
    <row r="20" spans="1:21" x14ac:dyDescent="0.25">
      <c r="A20" s="19" t="s">
        <v>282</v>
      </c>
      <c r="B20" s="19" t="s">
        <v>209</v>
      </c>
      <c r="C20" s="19" t="s">
        <v>92</v>
      </c>
      <c r="D20" s="11" t="s">
        <v>4</v>
      </c>
      <c r="E20" s="11" t="s">
        <v>1</v>
      </c>
      <c r="F20" s="11" t="s">
        <v>8</v>
      </c>
      <c r="G20" s="11" t="s">
        <v>3</v>
      </c>
      <c r="H20" s="11" t="s">
        <v>12</v>
      </c>
      <c r="I20" s="11">
        <f>IF(D$1=D20,0,1)</f>
        <v>0</v>
      </c>
      <c r="J20" s="11">
        <f>IF(E$1=E20,0,1)</f>
        <v>0</v>
      </c>
      <c r="K20" s="11">
        <f>IF(F$1=F20,0,1)</f>
        <v>1</v>
      </c>
      <c r="L20" s="11">
        <f>IF(G$1=G20,0,1)</f>
        <v>0</v>
      </c>
      <c r="M20" s="11">
        <f>IF(H$1=H20,0,1)</f>
        <v>0</v>
      </c>
      <c r="N20" s="24">
        <v>10.61</v>
      </c>
      <c r="O20" s="24">
        <v>2.54</v>
      </c>
      <c r="P20" s="24">
        <v>5.68</v>
      </c>
      <c r="Q20" s="24">
        <v>3.97</v>
      </c>
      <c r="R20" s="24">
        <v>5.5</v>
      </c>
      <c r="S20" s="13">
        <f>SUM(N20:R20)</f>
        <v>28.299999999999997</v>
      </c>
      <c r="T20" s="14">
        <f>SUM(I20:M20)*30</f>
        <v>30</v>
      </c>
      <c r="U20" s="15">
        <f>S20+T20</f>
        <v>58.3</v>
      </c>
    </row>
    <row r="21" spans="1:21" x14ac:dyDescent="0.25">
      <c r="A21" s="19" t="s">
        <v>272</v>
      </c>
      <c r="B21" s="19" t="s">
        <v>190</v>
      </c>
      <c r="C21" s="19" t="s">
        <v>92</v>
      </c>
      <c r="D21" s="11" t="s">
        <v>4</v>
      </c>
      <c r="E21" s="11" t="s">
        <v>1</v>
      </c>
      <c r="F21" s="11" t="s">
        <v>14</v>
      </c>
      <c r="G21" s="11" t="s">
        <v>3</v>
      </c>
      <c r="H21" s="11" t="s">
        <v>12</v>
      </c>
      <c r="I21" s="11">
        <f>IF(D$1=D21,0,1)</f>
        <v>0</v>
      </c>
      <c r="J21" s="11">
        <f>IF(E$1=E21,0,1)</f>
        <v>0</v>
      </c>
      <c r="K21" s="11">
        <f>IF(F$1=F21,0,1)</f>
        <v>1</v>
      </c>
      <c r="L21" s="11">
        <f>IF(G$1=G21,0,1)</f>
        <v>0</v>
      </c>
      <c r="M21" s="11">
        <f>IF(H$1=H21,0,1)</f>
        <v>0</v>
      </c>
      <c r="N21" s="24">
        <v>4.6399999999999997</v>
      </c>
      <c r="O21" s="24">
        <v>5.88</v>
      </c>
      <c r="P21" s="24">
        <v>8.07</v>
      </c>
      <c r="Q21" s="24">
        <v>5.14</v>
      </c>
      <c r="R21" s="24">
        <v>4.67</v>
      </c>
      <c r="S21" s="13">
        <f>SUM(N21:R21)</f>
        <v>28.4</v>
      </c>
      <c r="T21" s="14">
        <f>SUM(I21:M21)*30</f>
        <v>30</v>
      </c>
      <c r="U21" s="15">
        <f>S21+T21</f>
        <v>58.4</v>
      </c>
    </row>
    <row r="22" spans="1:21" x14ac:dyDescent="0.25">
      <c r="A22" s="19" t="s">
        <v>234</v>
      </c>
      <c r="B22" s="19" t="s">
        <v>128</v>
      </c>
      <c r="C22" s="19" t="s">
        <v>92</v>
      </c>
      <c r="D22" s="11" t="s">
        <v>4</v>
      </c>
      <c r="E22" s="11" t="s">
        <v>1</v>
      </c>
      <c r="F22" s="11" t="s">
        <v>1</v>
      </c>
      <c r="G22" s="11" t="s">
        <v>3</v>
      </c>
      <c r="H22" s="11" t="s">
        <v>1</v>
      </c>
      <c r="I22" s="11">
        <f>IF(D$1=D22,0,1)</f>
        <v>0</v>
      </c>
      <c r="J22" s="11">
        <f>IF(E$1=E22,0,1)</f>
        <v>0</v>
      </c>
      <c r="K22" s="11">
        <f>IF(F$1=F22,0,1)</f>
        <v>0</v>
      </c>
      <c r="L22" s="11">
        <f>IF(G$1=G22,0,1)</f>
        <v>0</v>
      </c>
      <c r="M22" s="11">
        <f>IF(H$1=H22,0,1)</f>
        <v>1</v>
      </c>
      <c r="N22" s="24">
        <v>8.65</v>
      </c>
      <c r="O22" s="24">
        <v>4.88</v>
      </c>
      <c r="P22" s="24">
        <v>5.92</v>
      </c>
      <c r="Q22" s="24">
        <v>4.4400000000000004</v>
      </c>
      <c r="R22" s="24">
        <v>4.66</v>
      </c>
      <c r="S22" s="13">
        <f>SUM(N22:R22)</f>
        <v>28.550000000000004</v>
      </c>
      <c r="T22" s="14">
        <f>SUM(I22:M22)*30</f>
        <v>30</v>
      </c>
      <c r="U22" s="15">
        <f>S22+T22</f>
        <v>58.550000000000004</v>
      </c>
    </row>
    <row r="23" spans="1:21" x14ac:dyDescent="0.25">
      <c r="A23" s="19" t="s">
        <v>271</v>
      </c>
      <c r="B23" s="19" t="s">
        <v>188</v>
      </c>
      <c r="C23" s="19" t="s">
        <v>27</v>
      </c>
      <c r="D23" s="11" t="s">
        <v>4</v>
      </c>
      <c r="E23" s="11" t="s">
        <v>1</v>
      </c>
      <c r="F23" s="11" t="s">
        <v>14</v>
      </c>
      <c r="G23" s="11" t="s">
        <v>3</v>
      </c>
      <c r="H23" s="11" t="s">
        <v>12</v>
      </c>
      <c r="I23" s="11">
        <f>IF(D$1=D23,0,1)</f>
        <v>0</v>
      </c>
      <c r="J23" s="11">
        <f>IF(E$1=E23,0,1)</f>
        <v>0</v>
      </c>
      <c r="K23" s="11">
        <f>IF(F$1=F23,0,1)</f>
        <v>1</v>
      </c>
      <c r="L23" s="11">
        <f>IF(G$1=G23,0,1)</f>
        <v>0</v>
      </c>
      <c r="M23" s="11">
        <f>IF(H$1=H23,0,1)</f>
        <v>0</v>
      </c>
      <c r="N23" s="24">
        <v>15.09</v>
      </c>
      <c r="O23" s="24">
        <v>7.02</v>
      </c>
      <c r="P23" s="24">
        <v>2.42</v>
      </c>
      <c r="Q23" s="24">
        <v>2.4700000000000002</v>
      </c>
      <c r="R23" s="24">
        <v>2.13</v>
      </c>
      <c r="S23" s="13">
        <f>SUM(N23:R23)</f>
        <v>29.13</v>
      </c>
      <c r="T23" s="14">
        <f>SUM(I23:M23)*30</f>
        <v>30</v>
      </c>
      <c r="U23" s="15">
        <f>S23+T23</f>
        <v>59.129999999999995</v>
      </c>
    </row>
    <row r="24" spans="1:21" x14ac:dyDescent="0.25">
      <c r="A24" s="19" t="s">
        <v>231</v>
      </c>
      <c r="B24" s="19" t="s">
        <v>121</v>
      </c>
      <c r="C24" s="19" t="s">
        <v>95</v>
      </c>
      <c r="D24" s="11" t="s">
        <v>4</v>
      </c>
      <c r="E24" s="11" t="s">
        <v>1</v>
      </c>
      <c r="F24" s="11" t="s">
        <v>8</v>
      </c>
      <c r="G24" s="11" t="s">
        <v>3</v>
      </c>
      <c r="H24" s="11" t="s">
        <v>12</v>
      </c>
      <c r="I24" s="11">
        <f>IF(D$1=D24,0,1)</f>
        <v>0</v>
      </c>
      <c r="J24" s="11">
        <f>IF(E$1=E24,0,1)</f>
        <v>0</v>
      </c>
      <c r="K24" s="11">
        <f>IF(F$1=F24,0,1)</f>
        <v>1</v>
      </c>
      <c r="L24" s="11">
        <f>IF(G$1=G24,0,1)</f>
        <v>0</v>
      </c>
      <c r="M24" s="11">
        <f>IF(H$1=H24,0,1)</f>
        <v>0</v>
      </c>
      <c r="N24" s="24">
        <v>9.61</v>
      </c>
      <c r="O24" s="24">
        <v>5.99</v>
      </c>
      <c r="P24" s="24">
        <v>7.2</v>
      </c>
      <c r="Q24" s="24">
        <v>4.75</v>
      </c>
      <c r="R24" s="24">
        <v>3.77</v>
      </c>
      <c r="S24" s="13">
        <f>SUM(N24:R24)</f>
        <v>31.32</v>
      </c>
      <c r="T24" s="14">
        <f>SUM(I24:M24)*30</f>
        <v>30</v>
      </c>
      <c r="U24" s="15">
        <f>S24+T24</f>
        <v>61.32</v>
      </c>
    </row>
    <row r="25" spans="1:21" x14ac:dyDescent="0.25">
      <c r="A25" s="19" t="s">
        <v>290</v>
      </c>
      <c r="B25" s="19" t="s">
        <v>226</v>
      </c>
      <c r="C25" s="19" t="s">
        <v>35</v>
      </c>
      <c r="D25" s="11" t="s">
        <v>4</v>
      </c>
      <c r="E25" s="11" t="s">
        <v>1</v>
      </c>
      <c r="F25" s="11" t="s">
        <v>14</v>
      </c>
      <c r="G25" s="11" t="s">
        <v>3</v>
      </c>
      <c r="H25" s="11" t="s">
        <v>12</v>
      </c>
      <c r="I25" s="11">
        <f>IF(D$1=D25,0,1)</f>
        <v>0</v>
      </c>
      <c r="J25" s="11">
        <f>IF(E$1=E25,0,1)</f>
        <v>0</v>
      </c>
      <c r="K25" s="11">
        <f>IF(F$1=F25,0,1)</f>
        <v>1</v>
      </c>
      <c r="L25" s="11">
        <f>IF(G$1=G25,0,1)</f>
        <v>0</v>
      </c>
      <c r="M25" s="11">
        <f>IF(H$1=H25,0,1)</f>
        <v>0</v>
      </c>
      <c r="N25" s="24">
        <v>11.34</v>
      </c>
      <c r="O25" s="24">
        <v>4.95</v>
      </c>
      <c r="P25" s="24">
        <v>4.2300000000000004</v>
      </c>
      <c r="Q25" s="24">
        <v>4.97</v>
      </c>
      <c r="R25" s="24">
        <v>7.15</v>
      </c>
      <c r="S25" s="13">
        <f>SUM(N25:R25)</f>
        <v>32.64</v>
      </c>
      <c r="T25" s="14">
        <f>SUM(I25:M25)*30</f>
        <v>30</v>
      </c>
      <c r="U25" s="15">
        <f>S25+T25</f>
        <v>62.64</v>
      </c>
    </row>
    <row r="26" spans="1:21" x14ac:dyDescent="0.25">
      <c r="A26" s="19" t="s">
        <v>284</v>
      </c>
      <c r="B26" s="19" t="s">
        <v>213</v>
      </c>
      <c r="C26" s="19" t="s">
        <v>61</v>
      </c>
      <c r="D26" s="11" t="s">
        <v>4</v>
      </c>
      <c r="E26" s="11" t="s">
        <v>1</v>
      </c>
      <c r="F26" s="11" t="s">
        <v>14</v>
      </c>
      <c r="G26" s="11" t="s">
        <v>3</v>
      </c>
      <c r="H26" s="11" t="s">
        <v>12</v>
      </c>
      <c r="I26" s="11">
        <f>IF(D$1=D26,0,1)</f>
        <v>0</v>
      </c>
      <c r="J26" s="11">
        <f>IF(E$1=E26,0,1)</f>
        <v>0</v>
      </c>
      <c r="K26" s="11">
        <f>IF(F$1=F26,0,1)</f>
        <v>1</v>
      </c>
      <c r="L26" s="11">
        <f>IF(G$1=G26,0,1)</f>
        <v>0</v>
      </c>
      <c r="M26" s="11">
        <f>IF(H$1=H26,0,1)</f>
        <v>0</v>
      </c>
      <c r="N26" s="24">
        <v>13.89</v>
      </c>
      <c r="O26" s="24">
        <v>4.4400000000000004</v>
      </c>
      <c r="P26" s="24">
        <v>8.35</v>
      </c>
      <c r="Q26" s="24">
        <v>3.11</v>
      </c>
      <c r="R26" s="24">
        <v>3.74</v>
      </c>
      <c r="S26" s="13">
        <f>SUM(N26:R26)</f>
        <v>33.53</v>
      </c>
      <c r="T26" s="14">
        <f>SUM(I26:M26)*30</f>
        <v>30</v>
      </c>
      <c r="U26" s="15">
        <f>S26+T26</f>
        <v>63.53</v>
      </c>
    </row>
    <row r="27" spans="1:21" x14ac:dyDescent="0.25">
      <c r="A27" s="19" t="s">
        <v>236</v>
      </c>
      <c r="B27" s="19" t="s">
        <v>132</v>
      </c>
      <c r="C27" s="19" t="s">
        <v>11</v>
      </c>
      <c r="D27" s="11" t="s">
        <v>4</v>
      </c>
      <c r="E27" s="11" t="s">
        <v>1</v>
      </c>
      <c r="F27" s="11" t="s">
        <v>1</v>
      </c>
      <c r="G27" s="11" t="s">
        <v>3</v>
      </c>
      <c r="H27" s="11" t="s">
        <v>12</v>
      </c>
      <c r="I27" s="11">
        <f>IF(D$1=D27,0,1)</f>
        <v>0</v>
      </c>
      <c r="J27" s="11">
        <f>IF(E$1=E27,0,1)</f>
        <v>0</v>
      </c>
      <c r="K27" s="11">
        <f>IF(F$1=F27,0,1)</f>
        <v>0</v>
      </c>
      <c r="L27" s="11">
        <f>IF(G$1=G27,0,1)</f>
        <v>0</v>
      </c>
      <c r="M27" s="11">
        <f>IF(H$1=H27,0,1)</f>
        <v>0</v>
      </c>
      <c r="N27" s="24">
        <v>41.48</v>
      </c>
      <c r="O27" s="24">
        <v>7.52</v>
      </c>
      <c r="P27" s="24">
        <v>8.6300000000000008</v>
      </c>
      <c r="Q27" s="24">
        <v>4.55</v>
      </c>
      <c r="R27" s="24">
        <v>2.91</v>
      </c>
      <c r="S27" s="13">
        <f>SUM(N27:R27)</f>
        <v>65.09</v>
      </c>
      <c r="T27" s="14">
        <f>SUM(I27:M27)*30</f>
        <v>0</v>
      </c>
      <c r="U27" s="15">
        <f>S27+T27</f>
        <v>65.09</v>
      </c>
    </row>
    <row r="28" spans="1:21" x14ac:dyDescent="0.25">
      <c r="A28" s="19" t="s">
        <v>262</v>
      </c>
      <c r="B28" s="19" t="s">
        <v>173</v>
      </c>
      <c r="C28" s="19" t="s">
        <v>73</v>
      </c>
      <c r="D28" s="11" t="s">
        <v>4</v>
      </c>
      <c r="E28" s="11" t="s">
        <v>1</v>
      </c>
      <c r="F28" s="11" t="s">
        <v>14</v>
      </c>
      <c r="G28" s="11" t="s">
        <v>3</v>
      </c>
      <c r="H28" s="11" t="s">
        <v>12</v>
      </c>
      <c r="I28" s="11">
        <f>IF(D$1=D28,0,1)</f>
        <v>0</v>
      </c>
      <c r="J28" s="11">
        <f>IF(E$1=E28,0,1)</f>
        <v>0</v>
      </c>
      <c r="K28" s="11">
        <f>IF(F$1=F28,0,1)</f>
        <v>1</v>
      </c>
      <c r="L28" s="11">
        <f>IF(G$1=G28,0,1)</f>
        <v>0</v>
      </c>
      <c r="M28" s="11">
        <f>IF(H$1=H28,0,1)</f>
        <v>0</v>
      </c>
      <c r="N28" s="24">
        <v>11.11</v>
      </c>
      <c r="O28" s="24">
        <v>5.35</v>
      </c>
      <c r="P28" s="24">
        <v>7.98</v>
      </c>
      <c r="Q28" s="24">
        <v>5.32</v>
      </c>
      <c r="R28" s="24">
        <v>5.34</v>
      </c>
      <c r="S28" s="13">
        <f>SUM(N28:R28)</f>
        <v>35.1</v>
      </c>
      <c r="T28" s="14">
        <f>SUM(I28:M28)*30</f>
        <v>30</v>
      </c>
      <c r="U28" s="15">
        <f>S28+T28</f>
        <v>65.099999999999994</v>
      </c>
    </row>
    <row r="29" spans="1:21" x14ac:dyDescent="0.25">
      <c r="A29" s="19" t="s">
        <v>233</v>
      </c>
      <c r="B29" s="19" t="s">
        <v>126</v>
      </c>
      <c r="C29" s="19" t="s">
        <v>96</v>
      </c>
      <c r="D29" s="11" t="s">
        <v>4</v>
      </c>
      <c r="E29" s="11" t="s">
        <v>1</v>
      </c>
      <c r="F29" s="11" t="s">
        <v>1</v>
      </c>
      <c r="G29" s="11" t="s">
        <v>3</v>
      </c>
      <c r="H29" s="11" t="s">
        <v>12</v>
      </c>
      <c r="I29" s="11">
        <f>IF(D$1=D29,0,1)</f>
        <v>0</v>
      </c>
      <c r="J29" s="11">
        <f>IF(E$1=E29,0,1)</f>
        <v>0</v>
      </c>
      <c r="K29" s="11">
        <f>IF(F$1=F29,0,1)</f>
        <v>0</v>
      </c>
      <c r="L29" s="11">
        <f>IF(G$1=G29,0,1)</f>
        <v>0</v>
      </c>
      <c r="M29" s="11">
        <f>IF(H$1=H29,0,1)</f>
        <v>0</v>
      </c>
      <c r="N29" s="24">
        <v>20.100000000000001</v>
      </c>
      <c r="O29" s="24">
        <v>16.72</v>
      </c>
      <c r="P29" s="24">
        <v>13.76</v>
      </c>
      <c r="Q29" s="24">
        <v>5.6</v>
      </c>
      <c r="R29" s="24">
        <v>10.6</v>
      </c>
      <c r="S29" s="13">
        <f>SUM(N29:R29)</f>
        <v>66.78</v>
      </c>
      <c r="T29" s="14">
        <f>SUM(I29:M29)*30</f>
        <v>0</v>
      </c>
      <c r="U29" s="15">
        <f>S29+T29</f>
        <v>66.78</v>
      </c>
    </row>
    <row r="30" spans="1:21" x14ac:dyDescent="0.25">
      <c r="A30" s="19" t="s">
        <v>228</v>
      </c>
      <c r="B30" s="19" t="s">
        <v>115</v>
      </c>
      <c r="C30" s="19" t="s">
        <v>60</v>
      </c>
      <c r="D30" s="11" t="s">
        <v>4</v>
      </c>
      <c r="E30" s="11" t="s">
        <v>1</v>
      </c>
      <c r="F30" s="11" t="s">
        <v>8</v>
      </c>
      <c r="G30" s="11" t="s">
        <v>3</v>
      </c>
      <c r="H30" s="11" t="s">
        <v>12</v>
      </c>
      <c r="I30" s="11">
        <f>IF(D$1=D30,0,1)</f>
        <v>0</v>
      </c>
      <c r="J30" s="11">
        <f>IF(E$1=E30,0,1)</f>
        <v>0</v>
      </c>
      <c r="K30" s="11">
        <f>IF(F$1=F30,0,1)</f>
        <v>1</v>
      </c>
      <c r="L30" s="11">
        <f>IF(G$1=G30,0,1)</f>
        <v>0</v>
      </c>
      <c r="M30" s="11">
        <f>IF(H$1=H30,0,1)</f>
        <v>0</v>
      </c>
      <c r="N30" s="24">
        <v>6.89</v>
      </c>
      <c r="O30" s="24">
        <v>7.83</v>
      </c>
      <c r="P30" s="24">
        <v>7.91</v>
      </c>
      <c r="Q30" s="24">
        <v>4.3099999999999996</v>
      </c>
      <c r="R30" s="24">
        <v>10.56</v>
      </c>
      <c r="S30" s="13">
        <f>SUM(N30:R30)</f>
        <v>37.5</v>
      </c>
      <c r="T30" s="14">
        <f>SUM(I30:M30)*30</f>
        <v>30</v>
      </c>
      <c r="U30" s="15">
        <f>S30+T30</f>
        <v>67.5</v>
      </c>
    </row>
    <row r="31" spans="1:21" x14ac:dyDescent="0.25">
      <c r="A31" s="19" t="s">
        <v>68</v>
      </c>
      <c r="B31" s="19" t="s">
        <v>155</v>
      </c>
      <c r="C31" s="19" t="s">
        <v>253</v>
      </c>
      <c r="D31" s="11" t="s">
        <v>4</v>
      </c>
      <c r="E31" s="11" t="s">
        <v>1</v>
      </c>
      <c r="F31" s="11" t="s">
        <v>14</v>
      </c>
      <c r="G31" s="11" t="s">
        <v>3</v>
      </c>
      <c r="H31" s="11" t="s">
        <v>12</v>
      </c>
      <c r="I31" s="11">
        <f>IF(D$1=D31,0,1)</f>
        <v>0</v>
      </c>
      <c r="J31" s="11">
        <f>IF(E$1=E31,0,1)</f>
        <v>0</v>
      </c>
      <c r="K31" s="11">
        <f>IF(F$1=F31,0,1)</f>
        <v>1</v>
      </c>
      <c r="L31" s="11">
        <f>IF(G$1=G31,0,1)</f>
        <v>0</v>
      </c>
      <c r="M31" s="11">
        <f>IF(H$1=H31,0,1)</f>
        <v>0</v>
      </c>
      <c r="N31" s="24">
        <v>18.12</v>
      </c>
      <c r="O31" s="24">
        <v>7</v>
      </c>
      <c r="P31" s="24">
        <v>2.82</v>
      </c>
      <c r="Q31" s="24">
        <v>6.25</v>
      </c>
      <c r="R31" s="24">
        <v>3.32</v>
      </c>
      <c r="S31" s="13">
        <f>SUM(N31:R31)</f>
        <v>37.51</v>
      </c>
      <c r="T31" s="14">
        <f>SUM(I31:M31)*30</f>
        <v>30</v>
      </c>
      <c r="U31" s="15">
        <f>S31+T31</f>
        <v>67.509999999999991</v>
      </c>
    </row>
    <row r="32" spans="1:21" x14ac:dyDescent="0.25">
      <c r="A32" s="19" t="s">
        <v>275</v>
      </c>
      <c r="B32" s="19" t="s">
        <v>196</v>
      </c>
      <c r="C32" s="19" t="s">
        <v>276</v>
      </c>
      <c r="D32" s="11" t="s">
        <v>4</v>
      </c>
      <c r="E32" s="11" t="s">
        <v>1</v>
      </c>
      <c r="F32" s="11" t="s">
        <v>14</v>
      </c>
      <c r="G32" s="11" t="s">
        <v>3</v>
      </c>
      <c r="H32" s="11" t="s">
        <v>12</v>
      </c>
      <c r="I32" s="11">
        <f>IF(D$1=D32,0,1)</f>
        <v>0</v>
      </c>
      <c r="J32" s="11">
        <f>IF(E$1=E32,0,1)</f>
        <v>0</v>
      </c>
      <c r="K32" s="11">
        <f>IF(F$1=F32,0,1)</f>
        <v>1</v>
      </c>
      <c r="L32" s="11">
        <f>IF(G$1=G32,0,1)</f>
        <v>0</v>
      </c>
      <c r="M32" s="11">
        <f>IF(H$1=H32,0,1)</f>
        <v>0</v>
      </c>
      <c r="N32" s="24">
        <v>12.41</v>
      </c>
      <c r="O32" s="24">
        <v>11.35</v>
      </c>
      <c r="P32" s="24">
        <v>4.32</v>
      </c>
      <c r="Q32" s="24">
        <v>6.36</v>
      </c>
      <c r="R32" s="24">
        <v>3.63</v>
      </c>
      <c r="S32" s="13">
        <f>SUM(N32:R32)</f>
        <v>38.07</v>
      </c>
      <c r="T32" s="14">
        <f>SUM(I32:M32)*30</f>
        <v>30</v>
      </c>
      <c r="U32" s="15">
        <f>S32+T32</f>
        <v>68.069999999999993</v>
      </c>
    </row>
    <row r="33" spans="1:21" x14ac:dyDescent="0.25">
      <c r="A33" s="19" t="s">
        <v>267</v>
      </c>
      <c r="B33" s="19" t="s">
        <v>180</v>
      </c>
      <c r="C33" s="19" t="s">
        <v>76</v>
      </c>
      <c r="D33" s="11" t="s">
        <v>4</v>
      </c>
      <c r="E33" s="11" t="s">
        <v>2</v>
      </c>
      <c r="F33" s="11" t="s">
        <v>1</v>
      </c>
      <c r="G33" s="11" t="s">
        <v>3</v>
      </c>
      <c r="H33" s="11" t="s">
        <v>12</v>
      </c>
      <c r="I33" s="11">
        <f>IF(D$1=D33,0,1)</f>
        <v>0</v>
      </c>
      <c r="J33" s="11">
        <f>IF(E$1=E33,0,1)</f>
        <v>1</v>
      </c>
      <c r="K33" s="11">
        <f>IF(F$1=F33,0,1)</f>
        <v>0</v>
      </c>
      <c r="L33" s="11">
        <f>IF(G$1=G33,0,1)</f>
        <v>0</v>
      </c>
      <c r="M33" s="11">
        <f>IF(H$1=H33,0,1)</f>
        <v>0</v>
      </c>
      <c r="N33" s="24">
        <v>14.96</v>
      </c>
      <c r="O33" s="24">
        <v>7.12</v>
      </c>
      <c r="P33" s="24">
        <v>4.8</v>
      </c>
      <c r="Q33" s="24">
        <v>7.94</v>
      </c>
      <c r="R33" s="24">
        <v>3.51</v>
      </c>
      <c r="S33" s="13">
        <f>SUM(N33:R33)</f>
        <v>38.33</v>
      </c>
      <c r="T33" s="14">
        <f>SUM(I33:M33)*30</f>
        <v>30</v>
      </c>
      <c r="U33" s="15">
        <f>S33+T33</f>
        <v>68.33</v>
      </c>
    </row>
    <row r="34" spans="1:21" x14ac:dyDescent="0.25">
      <c r="A34" s="19" t="s">
        <v>258</v>
      </c>
      <c r="B34" s="19" t="s">
        <v>165</v>
      </c>
      <c r="C34" s="19" t="s">
        <v>76</v>
      </c>
      <c r="D34" s="11" t="s">
        <v>4</v>
      </c>
      <c r="E34" s="11" t="s">
        <v>1</v>
      </c>
      <c r="F34" s="11" t="s">
        <v>14</v>
      </c>
      <c r="G34" s="11" t="s">
        <v>3</v>
      </c>
      <c r="H34" s="11" t="s">
        <v>12</v>
      </c>
      <c r="I34" s="11">
        <f>IF(D$1=D34,0,1)</f>
        <v>0</v>
      </c>
      <c r="J34" s="11">
        <f>IF(E$1=E34,0,1)</f>
        <v>0</v>
      </c>
      <c r="K34" s="11">
        <f>IF(F$1=F34,0,1)</f>
        <v>1</v>
      </c>
      <c r="L34" s="11">
        <f>IF(G$1=G34,0,1)</f>
        <v>0</v>
      </c>
      <c r="M34" s="11">
        <f>IF(H$1=H34,0,1)</f>
        <v>0</v>
      </c>
      <c r="N34" s="24">
        <v>12.25</v>
      </c>
      <c r="O34" s="24">
        <v>7</v>
      </c>
      <c r="P34" s="24">
        <v>7.96</v>
      </c>
      <c r="Q34" s="24">
        <v>4.46</v>
      </c>
      <c r="R34" s="24">
        <v>6.69</v>
      </c>
      <c r="S34" s="13">
        <f>SUM(N34:R34)</f>
        <v>38.36</v>
      </c>
      <c r="T34" s="14">
        <f>SUM(I34:M34)*30</f>
        <v>30</v>
      </c>
      <c r="U34" s="15">
        <f>S34+T34</f>
        <v>68.36</v>
      </c>
    </row>
    <row r="35" spans="1:21" x14ac:dyDescent="0.25">
      <c r="A35" s="19" t="s">
        <v>270</v>
      </c>
      <c r="B35" s="19" t="s">
        <v>186</v>
      </c>
      <c r="C35" s="19" t="s">
        <v>41</v>
      </c>
      <c r="D35" s="11" t="s">
        <v>4</v>
      </c>
      <c r="E35" s="11" t="s">
        <v>1</v>
      </c>
      <c r="F35" s="11" t="s">
        <v>12</v>
      </c>
      <c r="G35" s="11" t="s">
        <v>3</v>
      </c>
      <c r="H35" s="11" t="s">
        <v>12</v>
      </c>
      <c r="I35" s="11">
        <f>IF(D$1=D35,0,1)</f>
        <v>0</v>
      </c>
      <c r="J35" s="11">
        <f>IF(E$1=E35,0,1)</f>
        <v>0</v>
      </c>
      <c r="K35" s="11">
        <f>IF(F$1=F35,0,1)</f>
        <v>1</v>
      </c>
      <c r="L35" s="11">
        <f>IF(G$1=G35,0,1)</f>
        <v>0</v>
      </c>
      <c r="M35" s="11">
        <f>IF(H$1=H35,0,1)</f>
        <v>0</v>
      </c>
      <c r="N35" s="24">
        <v>10.19</v>
      </c>
      <c r="O35" s="24">
        <v>11.2</v>
      </c>
      <c r="P35" s="24">
        <v>3.92</v>
      </c>
      <c r="Q35" s="24">
        <v>6.38</v>
      </c>
      <c r="R35" s="24">
        <v>6.69</v>
      </c>
      <c r="S35" s="13">
        <f>SUM(N35:R35)</f>
        <v>38.380000000000003</v>
      </c>
      <c r="T35" s="14">
        <f>SUM(I35:M35)*30</f>
        <v>30</v>
      </c>
      <c r="U35" s="15">
        <f>S35+T35</f>
        <v>68.38</v>
      </c>
    </row>
    <row r="36" spans="1:21" x14ac:dyDescent="0.25">
      <c r="A36" s="19" t="s">
        <v>230</v>
      </c>
      <c r="B36" s="19" t="s">
        <v>119</v>
      </c>
      <c r="C36" s="19" t="s">
        <v>59</v>
      </c>
      <c r="D36" s="11" t="s">
        <v>4</v>
      </c>
      <c r="E36" s="11" t="s">
        <v>1</v>
      </c>
      <c r="F36" s="11" t="s">
        <v>1</v>
      </c>
      <c r="G36" s="11" t="s">
        <v>3</v>
      </c>
      <c r="H36" s="11" t="s">
        <v>12</v>
      </c>
      <c r="I36" s="11">
        <f>IF(D$1=D36,0,1)</f>
        <v>0</v>
      </c>
      <c r="J36" s="11">
        <f>IF(E$1=E36,0,1)</f>
        <v>0</v>
      </c>
      <c r="K36" s="11">
        <f>IF(F$1=F36,0,1)</f>
        <v>0</v>
      </c>
      <c r="L36" s="11">
        <f>IF(G$1=G36,0,1)</f>
        <v>0</v>
      </c>
      <c r="M36" s="11">
        <f>IF(H$1=H36,0,1)</f>
        <v>0</v>
      </c>
      <c r="N36" s="24">
        <v>10.54</v>
      </c>
      <c r="O36" s="24">
        <v>25.62</v>
      </c>
      <c r="P36" s="24">
        <v>16.11</v>
      </c>
      <c r="Q36" s="24">
        <v>9.33</v>
      </c>
      <c r="R36" s="24">
        <v>7.52</v>
      </c>
      <c r="S36" s="13">
        <f>SUM(N36:R36)</f>
        <v>69.11999999999999</v>
      </c>
      <c r="T36" s="14">
        <f>SUM(I36:M36)*30</f>
        <v>0</v>
      </c>
      <c r="U36" s="15">
        <f>S36+T36</f>
        <v>69.11999999999999</v>
      </c>
    </row>
    <row r="37" spans="1:21" x14ac:dyDescent="0.25">
      <c r="A37" s="19" t="s">
        <v>286</v>
      </c>
      <c r="B37" s="19" t="s">
        <v>217</v>
      </c>
      <c r="C37" s="19" t="s">
        <v>7</v>
      </c>
      <c r="D37" s="11" t="s">
        <v>4</v>
      </c>
      <c r="E37" s="11" t="s">
        <v>1</v>
      </c>
      <c r="F37" s="11" t="s">
        <v>1</v>
      </c>
      <c r="G37" s="11" t="s">
        <v>3</v>
      </c>
      <c r="H37" s="11" t="s">
        <v>14</v>
      </c>
      <c r="I37" s="11">
        <f>IF(D$1=D37,0,1)</f>
        <v>0</v>
      </c>
      <c r="J37" s="11">
        <f>IF(E$1=E37,0,1)</f>
        <v>0</v>
      </c>
      <c r="K37" s="11">
        <f>IF(F$1=F37,0,1)</f>
        <v>0</v>
      </c>
      <c r="L37" s="11">
        <f>IF(G$1=G37,0,1)</f>
        <v>0</v>
      </c>
      <c r="M37" s="11">
        <f>IF(H$1=H37,0,1)</f>
        <v>1</v>
      </c>
      <c r="N37" s="24">
        <v>16.09</v>
      </c>
      <c r="O37" s="24">
        <v>4.66</v>
      </c>
      <c r="P37" s="24">
        <v>8.51</v>
      </c>
      <c r="Q37" s="24">
        <v>5.81</v>
      </c>
      <c r="R37" s="24">
        <v>4.05</v>
      </c>
      <c r="S37" s="13">
        <f>SUM(N37:R37)</f>
        <v>39.119999999999997</v>
      </c>
      <c r="T37" s="14">
        <f>SUM(I37:M37)*30</f>
        <v>30</v>
      </c>
      <c r="U37" s="15">
        <f>S37+T37</f>
        <v>69.12</v>
      </c>
    </row>
    <row r="38" spans="1:21" x14ac:dyDescent="0.25">
      <c r="A38" s="19" t="s">
        <v>274</v>
      </c>
      <c r="B38" s="19" t="s">
        <v>194</v>
      </c>
      <c r="C38" s="19" t="s">
        <v>15</v>
      </c>
      <c r="D38" s="11" t="s">
        <v>4</v>
      </c>
      <c r="E38" s="11" t="s">
        <v>1</v>
      </c>
      <c r="F38" s="11" t="s">
        <v>14</v>
      </c>
      <c r="G38" s="11" t="s">
        <v>3</v>
      </c>
      <c r="H38" s="11" t="s">
        <v>12</v>
      </c>
      <c r="I38" s="11">
        <f>IF(D$1=D38,0,1)</f>
        <v>0</v>
      </c>
      <c r="J38" s="11">
        <f>IF(E$1=E38,0,1)</f>
        <v>0</v>
      </c>
      <c r="K38" s="11">
        <f>IF(F$1=F38,0,1)</f>
        <v>1</v>
      </c>
      <c r="L38" s="11">
        <f>IF(G$1=G38,0,1)</f>
        <v>0</v>
      </c>
      <c r="M38" s="11">
        <f>IF(H$1=H38,0,1)</f>
        <v>0</v>
      </c>
      <c r="N38" s="24">
        <v>15.66</v>
      </c>
      <c r="O38" s="24">
        <v>7.12</v>
      </c>
      <c r="P38" s="24">
        <v>6.1</v>
      </c>
      <c r="Q38" s="24">
        <v>9.23</v>
      </c>
      <c r="R38" s="24">
        <v>4.3899999999999997</v>
      </c>
      <c r="S38" s="13">
        <f>SUM(N38:R38)</f>
        <v>42.5</v>
      </c>
      <c r="T38" s="14">
        <f>SUM(I38:M38)*30</f>
        <v>30</v>
      </c>
      <c r="U38" s="15">
        <f>S38+T38</f>
        <v>72.5</v>
      </c>
    </row>
    <row r="39" spans="1:21" x14ac:dyDescent="0.25">
      <c r="A39" s="19" t="s">
        <v>259</v>
      </c>
      <c r="B39" s="19" t="s">
        <v>167</v>
      </c>
      <c r="C39" s="19" t="s">
        <v>78</v>
      </c>
      <c r="D39" s="11" t="s">
        <v>4</v>
      </c>
      <c r="E39" s="11" t="s">
        <v>1</v>
      </c>
      <c r="F39" s="11" t="s">
        <v>1</v>
      </c>
      <c r="G39" s="11" t="s">
        <v>3</v>
      </c>
      <c r="H39" s="11" t="s">
        <v>12</v>
      </c>
      <c r="I39" s="11">
        <f>IF(D$1=D39,0,1)</f>
        <v>0</v>
      </c>
      <c r="J39" s="11">
        <f>IF(E$1=E39,0,1)</f>
        <v>0</v>
      </c>
      <c r="K39" s="11">
        <f>IF(F$1=F39,0,1)</f>
        <v>0</v>
      </c>
      <c r="L39" s="11">
        <f>IF(G$1=G39,0,1)</f>
        <v>0</v>
      </c>
      <c r="M39" s="11">
        <f>IF(H$1=H39,0,1)</f>
        <v>0</v>
      </c>
      <c r="N39" s="24">
        <v>41.49</v>
      </c>
      <c r="O39" s="24">
        <v>4.0999999999999996</v>
      </c>
      <c r="P39" s="24">
        <v>5.4</v>
      </c>
      <c r="Q39" s="24">
        <v>7.74</v>
      </c>
      <c r="R39" s="24">
        <v>15.16</v>
      </c>
      <c r="S39" s="13">
        <f>SUM(N39:R39)</f>
        <v>73.89</v>
      </c>
      <c r="T39" s="14">
        <f>SUM(I39:M39)*30</f>
        <v>0</v>
      </c>
      <c r="U39" s="15">
        <f>S39+T39</f>
        <v>73.89</v>
      </c>
    </row>
    <row r="40" spans="1:21" x14ac:dyDescent="0.25">
      <c r="A40" s="19" t="s">
        <v>281</v>
      </c>
      <c r="B40" s="19" t="s">
        <v>206</v>
      </c>
      <c r="C40" s="19" t="s">
        <v>28</v>
      </c>
      <c r="D40" s="11" t="s">
        <v>4</v>
      </c>
      <c r="E40" s="11" t="s">
        <v>1</v>
      </c>
      <c r="F40" s="11" t="s">
        <v>8</v>
      </c>
      <c r="G40" s="11" t="s">
        <v>3</v>
      </c>
      <c r="H40" s="11" t="s">
        <v>12</v>
      </c>
      <c r="I40" s="11">
        <f>IF(D$1=D40,0,1)</f>
        <v>0</v>
      </c>
      <c r="J40" s="11">
        <f>IF(E$1=E40,0,1)</f>
        <v>0</v>
      </c>
      <c r="K40" s="11">
        <f>IF(F$1=F40,0,1)</f>
        <v>1</v>
      </c>
      <c r="L40" s="11">
        <f>IF(G$1=G40,0,1)</f>
        <v>0</v>
      </c>
      <c r="M40" s="11">
        <f>IF(H$1=H40,0,1)</f>
        <v>0</v>
      </c>
      <c r="N40" s="24">
        <v>8.5</v>
      </c>
      <c r="O40" s="24">
        <v>9.41</v>
      </c>
      <c r="P40" s="24">
        <v>17.98</v>
      </c>
      <c r="Q40" s="24">
        <v>5.24</v>
      </c>
      <c r="R40" s="24">
        <v>6.22</v>
      </c>
      <c r="S40" s="13">
        <f>SUM(N40:R40)</f>
        <v>47.35</v>
      </c>
      <c r="T40" s="14">
        <f>SUM(I40:M40)*30</f>
        <v>30</v>
      </c>
      <c r="U40" s="15">
        <f>S40+T40</f>
        <v>77.349999999999994</v>
      </c>
    </row>
    <row r="41" spans="1:21" x14ac:dyDescent="0.25">
      <c r="A41" s="19" t="s">
        <v>248</v>
      </c>
      <c r="B41" s="19" t="s">
        <v>148</v>
      </c>
      <c r="C41" s="19" t="s">
        <v>249</v>
      </c>
      <c r="D41" s="11" t="s">
        <v>1</v>
      </c>
      <c r="E41" s="11" t="s">
        <v>1</v>
      </c>
      <c r="F41" s="11" t="s">
        <v>14</v>
      </c>
      <c r="G41" s="11" t="s">
        <v>3</v>
      </c>
      <c r="H41" s="11" t="s">
        <v>12</v>
      </c>
      <c r="I41" s="11">
        <f>IF(D$1=D41,0,1)</f>
        <v>1</v>
      </c>
      <c r="J41" s="11">
        <f>IF(E$1=E41,0,1)</f>
        <v>0</v>
      </c>
      <c r="K41" s="11">
        <f>IF(F$1=F41,0,1)</f>
        <v>1</v>
      </c>
      <c r="L41" s="11">
        <f>IF(G$1=G41,0,1)</f>
        <v>0</v>
      </c>
      <c r="M41" s="11">
        <f>IF(H$1=H41,0,1)</f>
        <v>0</v>
      </c>
      <c r="N41" s="24">
        <v>6.41</v>
      </c>
      <c r="O41" s="24">
        <v>4.63</v>
      </c>
      <c r="P41" s="24">
        <v>5.45</v>
      </c>
      <c r="Q41" s="24">
        <v>4.67</v>
      </c>
      <c r="R41" s="24">
        <v>3.43</v>
      </c>
      <c r="S41" s="13">
        <f>SUM(N41:R41)</f>
        <v>24.589999999999996</v>
      </c>
      <c r="T41" s="14">
        <f>SUM(I41:M41)*30</f>
        <v>60</v>
      </c>
      <c r="U41" s="15">
        <f>S41+T41</f>
        <v>84.59</v>
      </c>
    </row>
    <row r="42" spans="1:21" x14ac:dyDescent="0.25">
      <c r="A42" s="19" t="s">
        <v>263</v>
      </c>
      <c r="B42" s="19" t="s">
        <v>175</v>
      </c>
      <c r="C42" s="19" t="s">
        <v>264</v>
      </c>
      <c r="D42" s="11" t="s">
        <v>4</v>
      </c>
      <c r="E42" s="11" t="s">
        <v>1</v>
      </c>
      <c r="F42" s="11" t="s">
        <v>14</v>
      </c>
      <c r="G42" s="11" t="s">
        <v>3</v>
      </c>
      <c r="H42" s="11" t="s">
        <v>12</v>
      </c>
      <c r="I42" s="11">
        <f>IF(D$1=D42,0,1)</f>
        <v>0</v>
      </c>
      <c r="J42" s="11">
        <f>IF(E$1=E42,0,1)</f>
        <v>0</v>
      </c>
      <c r="K42" s="11">
        <f>IF(F$1=F42,0,1)</f>
        <v>1</v>
      </c>
      <c r="L42" s="11">
        <f>IF(G$1=G42,0,1)</f>
        <v>0</v>
      </c>
      <c r="M42" s="11">
        <f>IF(H$1=H42,0,1)</f>
        <v>0</v>
      </c>
      <c r="N42" s="24">
        <v>25.39</v>
      </c>
      <c r="O42" s="24">
        <v>10.71</v>
      </c>
      <c r="P42" s="24">
        <v>7.16</v>
      </c>
      <c r="Q42" s="24">
        <v>5.6</v>
      </c>
      <c r="R42" s="24">
        <v>8.35</v>
      </c>
      <c r="S42" s="13">
        <f>SUM(N42:R42)</f>
        <v>57.210000000000008</v>
      </c>
      <c r="T42" s="14">
        <f>SUM(I42:M42)*30</f>
        <v>30</v>
      </c>
      <c r="U42" s="15">
        <f>S42+T42</f>
        <v>87.210000000000008</v>
      </c>
    </row>
    <row r="43" spans="1:21" x14ac:dyDescent="0.25">
      <c r="A43" s="19" t="s">
        <v>250</v>
      </c>
      <c r="B43" s="19" t="s">
        <v>150</v>
      </c>
      <c r="C43" s="19" t="s">
        <v>25</v>
      </c>
      <c r="D43" s="11" t="s">
        <v>4</v>
      </c>
      <c r="E43" s="11" t="s">
        <v>3</v>
      </c>
      <c r="F43" s="11" t="s">
        <v>14</v>
      </c>
      <c r="G43" s="11" t="s">
        <v>3</v>
      </c>
      <c r="H43" s="11" t="s">
        <v>12</v>
      </c>
      <c r="I43" s="11">
        <f>IF(D$1=D43,0,1)</f>
        <v>0</v>
      </c>
      <c r="J43" s="11">
        <f>IF(E$1=E43,0,1)</f>
        <v>1</v>
      </c>
      <c r="K43" s="11">
        <f>IF(F$1=F43,0,1)</f>
        <v>1</v>
      </c>
      <c r="L43" s="11">
        <f>IF(G$1=G43,0,1)</f>
        <v>0</v>
      </c>
      <c r="M43" s="11">
        <f>IF(H$1=H43,0,1)</f>
        <v>0</v>
      </c>
      <c r="N43" s="24">
        <v>11.35</v>
      </c>
      <c r="O43" s="24">
        <v>5.09</v>
      </c>
      <c r="P43" s="24">
        <v>2.88</v>
      </c>
      <c r="Q43" s="24">
        <v>6.69</v>
      </c>
      <c r="R43" s="24">
        <v>4.05</v>
      </c>
      <c r="S43" s="13">
        <f>SUM(N43:R43)</f>
        <v>30.06</v>
      </c>
      <c r="T43" s="14">
        <f>SUM(I43:M43)*30</f>
        <v>60</v>
      </c>
      <c r="U43" s="15">
        <f>S43+T43</f>
        <v>90.06</v>
      </c>
    </row>
    <row r="44" spans="1:21" x14ac:dyDescent="0.25">
      <c r="A44" s="19" t="s">
        <v>283</v>
      </c>
      <c r="B44" s="19" t="s">
        <v>211</v>
      </c>
      <c r="C44" s="19" t="s">
        <v>35</v>
      </c>
      <c r="D44" s="11" t="s">
        <v>1</v>
      </c>
      <c r="E44" s="11" t="s">
        <v>1</v>
      </c>
      <c r="F44" s="11" t="s">
        <v>14</v>
      </c>
      <c r="G44" s="11" t="s">
        <v>3</v>
      </c>
      <c r="H44" s="11" t="s">
        <v>12</v>
      </c>
      <c r="I44" s="11">
        <f>IF(D$1=D44,0,1)</f>
        <v>1</v>
      </c>
      <c r="J44" s="11">
        <f>IF(E$1=E44,0,1)</f>
        <v>0</v>
      </c>
      <c r="K44" s="11">
        <f>IF(F$1=F44,0,1)</f>
        <v>1</v>
      </c>
      <c r="L44" s="11">
        <f>IF(G$1=G44,0,1)</f>
        <v>0</v>
      </c>
      <c r="M44" s="11">
        <f>IF(H$1=H44,0,1)</f>
        <v>0</v>
      </c>
      <c r="N44" s="24">
        <v>12.94</v>
      </c>
      <c r="O44" s="24">
        <v>7.59</v>
      </c>
      <c r="P44" s="24">
        <v>3.94</v>
      </c>
      <c r="Q44" s="24">
        <v>3.67</v>
      </c>
      <c r="R44" s="24">
        <v>4.53</v>
      </c>
      <c r="S44" s="13">
        <f>SUM(N44:R44)</f>
        <v>32.67</v>
      </c>
      <c r="T44" s="14">
        <f>SUM(I44:M44)*30</f>
        <v>60</v>
      </c>
      <c r="U44" s="15">
        <f>S44+T44</f>
        <v>92.67</v>
      </c>
    </row>
    <row r="45" spans="1:21" x14ac:dyDescent="0.25">
      <c r="A45" s="19" t="s">
        <v>265</v>
      </c>
      <c r="B45" s="19" t="s">
        <v>177</v>
      </c>
      <c r="C45" s="19" t="s">
        <v>266</v>
      </c>
      <c r="D45" s="11" t="s">
        <v>4</v>
      </c>
      <c r="E45" s="11" t="s">
        <v>1</v>
      </c>
      <c r="F45" s="11" t="s">
        <v>1</v>
      </c>
      <c r="G45" s="11" t="s">
        <v>3</v>
      </c>
      <c r="H45" s="11" t="s">
        <v>12</v>
      </c>
      <c r="I45" s="11">
        <f>IF(D$1=D45,0,1)</f>
        <v>0</v>
      </c>
      <c r="J45" s="11">
        <f>IF(E$1=E45,0,1)</f>
        <v>0</v>
      </c>
      <c r="K45" s="11">
        <f>IF(F$1=F45,0,1)</f>
        <v>0</v>
      </c>
      <c r="L45" s="11">
        <f>IF(G$1=G45,0,1)</f>
        <v>0</v>
      </c>
      <c r="M45" s="11">
        <f>IF(H$1=H45,0,1)</f>
        <v>0</v>
      </c>
      <c r="N45" s="24">
        <v>51.84</v>
      </c>
      <c r="O45" s="24">
        <v>7.69</v>
      </c>
      <c r="P45" s="24">
        <v>19.899999999999999</v>
      </c>
      <c r="Q45" s="24">
        <v>14.43</v>
      </c>
      <c r="R45" s="24">
        <v>5.81</v>
      </c>
      <c r="S45" s="13">
        <f>SUM(N45:R45)</f>
        <v>99.670000000000016</v>
      </c>
      <c r="T45" s="14">
        <f>SUM(I45:M45)*30</f>
        <v>0</v>
      </c>
      <c r="U45" s="15">
        <f>S45+T45</f>
        <v>99.670000000000016</v>
      </c>
    </row>
    <row r="46" spans="1:21" x14ac:dyDescent="0.25">
      <c r="A46" s="19" t="s">
        <v>269</v>
      </c>
      <c r="B46" s="19" t="s">
        <v>184</v>
      </c>
      <c r="C46" s="19" t="s">
        <v>15</v>
      </c>
      <c r="D46" s="11" t="s">
        <v>1</v>
      </c>
      <c r="E46" s="11" t="s">
        <v>1</v>
      </c>
      <c r="F46" s="11" t="s">
        <v>14</v>
      </c>
      <c r="G46" s="11" t="s">
        <v>3</v>
      </c>
      <c r="H46" s="11" t="s">
        <v>12</v>
      </c>
      <c r="I46" s="11">
        <f>IF(D$1=D46,0,1)</f>
        <v>1</v>
      </c>
      <c r="J46" s="11">
        <f>IF(E$1=E46,0,1)</f>
        <v>0</v>
      </c>
      <c r="K46" s="11">
        <f>IF(F$1=F46,0,1)</f>
        <v>1</v>
      </c>
      <c r="L46" s="11">
        <f>IF(G$1=G46,0,1)</f>
        <v>0</v>
      </c>
      <c r="M46" s="11">
        <f>IF(H$1=H46,0,1)</f>
        <v>0</v>
      </c>
      <c r="N46" s="24">
        <v>17.55</v>
      </c>
      <c r="O46" s="24">
        <v>6.65</v>
      </c>
      <c r="P46" s="24">
        <v>6.7</v>
      </c>
      <c r="Q46" s="24">
        <v>6.33</v>
      </c>
      <c r="R46" s="24">
        <v>5.14</v>
      </c>
      <c r="S46" s="13">
        <f>SUM(N46:R46)</f>
        <v>42.370000000000005</v>
      </c>
      <c r="T46" s="14">
        <f>SUM(I46:M46)*30</f>
        <v>60</v>
      </c>
      <c r="U46" s="15">
        <f>S46+T46</f>
        <v>102.37</v>
      </c>
    </row>
    <row r="47" spans="1:21" x14ac:dyDescent="0.25">
      <c r="A47" s="19" t="s">
        <v>239</v>
      </c>
      <c r="B47" s="19" t="s">
        <v>136</v>
      </c>
      <c r="C47" s="19" t="s">
        <v>85</v>
      </c>
      <c r="D47" s="11" t="s">
        <v>4</v>
      </c>
      <c r="E47" s="11" t="s">
        <v>2</v>
      </c>
      <c r="F47" s="11" t="s">
        <v>14</v>
      </c>
      <c r="G47" s="11" t="s">
        <v>3</v>
      </c>
      <c r="H47" s="11" t="s">
        <v>12</v>
      </c>
      <c r="I47" s="11">
        <f>IF(D$1=D47,0,1)</f>
        <v>0</v>
      </c>
      <c r="J47" s="11">
        <f>IF(E$1=E47,0,1)</f>
        <v>1</v>
      </c>
      <c r="K47" s="11">
        <f>IF(F$1=F47,0,1)</f>
        <v>1</v>
      </c>
      <c r="L47" s="11">
        <f>IF(G$1=G47,0,1)</f>
        <v>0</v>
      </c>
      <c r="M47" s="11">
        <f>IF(H$1=H47,0,1)</f>
        <v>0</v>
      </c>
      <c r="N47" s="24">
        <v>14.79</v>
      </c>
      <c r="O47" s="24">
        <v>8.36</v>
      </c>
      <c r="P47" s="24">
        <v>5.4</v>
      </c>
      <c r="Q47" s="24">
        <v>4.4800000000000004</v>
      </c>
      <c r="R47" s="24">
        <v>10.7</v>
      </c>
      <c r="S47" s="13">
        <f>SUM(N47:R47)</f>
        <v>43.730000000000004</v>
      </c>
      <c r="T47" s="14">
        <f>SUM(I47:M47)*30</f>
        <v>60</v>
      </c>
      <c r="U47" s="15">
        <f>S47+T47</f>
        <v>103.73</v>
      </c>
    </row>
    <row r="48" spans="1:21" x14ac:dyDescent="0.25">
      <c r="A48" s="19" t="s">
        <v>261</v>
      </c>
      <c r="B48" s="19" t="s">
        <v>171</v>
      </c>
      <c r="C48" s="19" t="s">
        <v>29</v>
      </c>
      <c r="D48" s="11" t="s">
        <v>1</v>
      </c>
      <c r="E48" s="11" t="s">
        <v>1</v>
      </c>
      <c r="F48" s="11" t="s">
        <v>14</v>
      </c>
      <c r="G48" s="11" t="s">
        <v>3</v>
      </c>
      <c r="H48" s="11" t="s">
        <v>12</v>
      </c>
      <c r="I48" s="11">
        <f>IF(D$1=D48,0,1)</f>
        <v>1</v>
      </c>
      <c r="J48" s="11">
        <f>IF(E$1=E48,0,1)</f>
        <v>0</v>
      </c>
      <c r="K48" s="11">
        <f>IF(F$1=F48,0,1)</f>
        <v>1</v>
      </c>
      <c r="L48" s="11">
        <f>IF(G$1=G48,0,1)</f>
        <v>0</v>
      </c>
      <c r="M48" s="11">
        <f>IF(H$1=H48,0,1)</f>
        <v>0</v>
      </c>
      <c r="N48" s="24">
        <v>17.64</v>
      </c>
      <c r="O48" s="24">
        <v>14.68</v>
      </c>
      <c r="P48" s="24">
        <v>7.77</v>
      </c>
      <c r="Q48" s="24">
        <v>5.4</v>
      </c>
      <c r="R48" s="24">
        <v>5.71</v>
      </c>
      <c r="S48" s="13">
        <f>SUM(N48:R48)</f>
        <v>51.2</v>
      </c>
      <c r="T48" s="14">
        <f>SUM(I48:M48)*30</f>
        <v>60</v>
      </c>
      <c r="U48" s="15">
        <f>S48+T48</f>
        <v>111.2</v>
      </c>
    </row>
    <row r="49" spans="1:21" x14ac:dyDescent="0.25">
      <c r="A49" s="19" t="s">
        <v>227</v>
      </c>
      <c r="B49" s="19" t="s">
        <v>111</v>
      </c>
      <c r="C49" s="19" t="s">
        <v>97</v>
      </c>
      <c r="D49" s="11" t="s">
        <v>4</v>
      </c>
      <c r="E49" s="11" t="s">
        <v>1</v>
      </c>
      <c r="F49" s="11" t="s">
        <v>12</v>
      </c>
      <c r="G49" s="11" t="s">
        <v>1</v>
      </c>
      <c r="H49" s="11" t="s">
        <v>2</v>
      </c>
      <c r="I49" s="11">
        <f>IF(D$1=D49,0,1)</f>
        <v>0</v>
      </c>
      <c r="J49" s="11">
        <f>IF(E$1=E49,0,1)</f>
        <v>0</v>
      </c>
      <c r="K49" s="11">
        <f>IF(F$1=F49,0,1)</f>
        <v>1</v>
      </c>
      <c r="L49" s="11">
        <f>IF(G$1=G49,0,1)</f>
        <v>1</v>
      </c>
      <c r="M49" s="11">
        <f>IF(H$1=H49,0,1)</f>
        <v>1</v>
      </c>
      <c r="N49" s="24">
        <v>6.5</v>
      </c>
      <c r="O49" s="24">
        <v>6.68</v>
      </c>
      <c r="P49" s="24">
        <v>2.65</v>
      </c>
      <c r="Q49" s="24">
        <v>3.94</v>
      </c>
      <c r="R49" s="24">
        <v>5.66</v>
      </c>
      <c r="S49" s="13">
        <f>SUM(N49:R49)</f>
        <v>25.43</v>
      </c>
      <c r="T49" s="14">
        <f>SUM(I49:M49)*30</f>
        <v>90</v>
      </c>
      <c r="U49" s="15">
        <f>S49+T49</f>
        <v>115.43</v>
      </c>
    </row>
    <row r="50" spans="1:21" x14ac:dyDescent="0.25">
      <c r="A50" s="19" t="s">
        <v>240</v>
      </c>
      <c r="B50" s="19" t="s">
        <v>139</v>
      </c>
      <c r="C50" s="19" t="s">
        <v>76</v>
      </c>
      <c r="D50" s="11" t="s">
        <v>3</v>
      </c>
      <c r="E50" s="11" t="s">
        <v>1</v>
      </c>
      <c r="F50" s="11" t="s">
        <v>14</v>
      </c>
      <c r="G50" s="11" t="s">
        <v>1</v>
      </c>
      <c r="H50" s="11" t="s">
        <v>12</v>
      </c>
      <c r="I50" s="11">
        <f>IF(D$1=D50,0,1)</f>
        <v>1</v>
      </c>
      <c r="J50" s="11">
        <f>IF(E$1=E50,0,1)</f>
        <v>0</v>
      </c>
      <c r="K50" s="11">
        <f>IF(F$1=F50,0,1)</f>
        <v>1</v>
      </c>
      <c r="L50" s="11">
        <f>IF(G$1=G50,0,1)</f>
        <v>1</v>
      </c>
      <c r="M50" s="11">
        <f>IF(H$1=H50,0,1)</f>
        <v>0</v>
      </c>
      <c r="N50" s="24">
        <v>15.17</v>
      </c>
      <c r="O50" s="24">
        <v>7.19</v>
      </c>
      <c r="P50" s="24">
        <v>7.68</v>
      </c>
      <c r="Q50" s="24">
        <v>3.87</v>
      </c>
      <c r="R50" s="24">
        <v>4.3</v>
      </c>
      <c r="S50" s="13">
        <f>SUM(N50:R50)</f>
        <v>38.209999999999994</v>
      </c>
      <c r="T50" s="14">
        <f>SUM(I50:M50)*30</f>
        <v>90</v>
      </c>
      <c r="U50" s="15">
        <f>S50+T50</f>
        <v>128.20999999999998</v>
      </c>
    </row>
    <row r="51" spans="1:21" x14ac:dyDescent="0.25">
      <c r="A51" s="19" t="s">
        <v>229</v>
      </c>
      <c r="B51" s="19" t="s">
        <v>117</v>
      </c>
      <c r="C51" s="19" t="s">
        <v>76</v>
      </c>
      <c r="D51" s="11" t="s">
        <v>1</v>
      </c>
      <c r="E51" s="11" t="s">
        <v>12</v>
      </c>
      <c r="F51" s="11" t="s">
        <v>14</v>
      </c>
      <c r="G51" s="11" t="s">
        <v>3</v>
      </c>
      <c r="H51" s="11" t="s">
        <v>12</v>
      </c>
      <c r="I51" s="11">
        <f>IF(D$1=D51,0,1)</f>
        <v>1</v>
      </c>
      <c r="J51" s="11">
        <f>IF(E$1=E51,0,1)</f>
        <v>1</v>
      </c>
      <c r="K51" s="11">
        <f>IF(F$1=F51,0,1)</f>
        <v>1</v>
      </c>
      <c r="L51" s="11">
        <f>IF(G$1=G51,0,1)</f>
        <v>0</v>
      </c>
      <c r="M51" s="11">
        <f>IF(H$1=H51,0,1)</f>
        <v>0</v>
      </c>
      <c r="N51" s="24">
        <v>16.7</v>
      </c>
      <c r="O51" s="24">
        <v>7.67</v>
      </c>
      <c r="P51" s="24">
        <v>8.2799999999999994</v>
      </c>
      <c r="Q51" s="24">
        <v>3.47</v>
      </c>
      <c r="R51" s="24">
        <v>2.68</v>
      </c>
      <c r="S51" s="13">
        <f>SUM(N51:R51)</f>
        <v>38.799999999999997</v>
      </c>
      <c r="T51" s="14">
        <f>SUM(I51:M51)*30</f>
        <v>90</v>
      </c>
      <c r="U51" s="15">
        <f>S51+T51</f>
        <v>128.80000000000001</v>
      </c>
    </row>
    <row r="52" spans="1:21" x14ac:dyDescent="0.25">
      <c r="A52" s="19" t="s">
        <v>254</v>
      </c>
      <c r="B52" s="19" t="s">
        <v>157</v>
      </c>
      <c r="C52" s="19" t="s">
        <v>85</v>
      </c>
      <c r="D52" s="11" t="s">
        <v>4</v>
      </c>
      <c r="E52" s="11" t="s">
        <v>3</v>
      </c>
      <c r="F52" s="11" t="s">
        <v>14</v>
      </c>
      <c r="G52" s="11" t="s">
        <v>3</v>
      </c>
      <c r="H52" s="11" t="s">
        <v>1</v>
      </c>
      <c r="I52" s="11">
        <f>IF(D$1=D52,0,1)</f>
        <v>0</v>
      </c>
      <c r="J52" s="11">
        <f>IF(E$1=E52,0,1)</f>
        <v>1</v>
      </c>
      <c r="K52" s="11">
        <f>IF(F$1=F52,0,1)</f>
        <v>1</v>
      </c>
      <c r="L52" s="11">
        <f>IF(G$1=G52,0,1)</f>
        <v>0</v>
      </c>
      <c r="M52" s="11">
        <f>IF(H$1=H52,0,1)</f>
        <v>1</v>
      </c>
      <c r="N52" s="24">
        <v>12.8</v>
      </c>
      <c r="O52" s="24">
        <v>14.17</v>
      </c>
      <c r="P52" s="24">
        <v>3.51</v>
      </c>
      <c r="Q52" s="24">
        <v>9.07</v>
      </c>
      <c r="R52" s="24">
        <v>3.56</v>
      </c>
      <c r="S52" s="13">
        <f>SUM(N52:R52)</f>
        <v>43.11</v>
      </c>
      <c r="T52" s="14">
        <f>SUM(I52:M52)*30</f>
        <v>90</v>
      </c>
      <c r="U52" s="15">
        <f>S52+T52</f>
        <v>133.11000000000001</v>
      </c>
    </row>
    <row r="53" spans="1:21" x14ac:dyDescent="0.25">
      <c r="A53" s="19" t="s">
        <v>241</v>
      </c>
      <c r="B53" s="19" t="s">
        <v>242</v>
      </c>
      <c r="C53" s="19" t="s">
        <v>243</v>
      </c>
      <c r="D53" s="11" t="s">
        <v>14</v>
      </c>
      <c r="E53" s="11" t="s">
        <v>1</v>
      </c>
      <c r="F53" s="11" t="s">
        <v>14</v>
      </c>
      <c r="G53" s="11" t="s">
        <v>3</v>
      </c>
      <c r="H53" s="11" t="s">
        <v>12</v>
      </c>
      <c r="I53" s="11">
        <f>IF(D$1=D53,0,1)</f>
        <v>1</v>
      </c>
      <c r="J53" s="11">
        <f>IF(E$1=E53,0,1)</f>
        <v>0</v>
      </c>
      <c r="K53" s="11">
        <f>IF(F$1=F53,0,1)</f>
        <v>1</v>
      </c>
      <c r="L53" s="11">
        <f>IF(G$1=G53,0,1)</f>
        <v>0</v>
      </c>
      <c r="M53" s="11">
        <f>IF(H$1=H53,0,1)</f>
        <v>0</v>
      </c>
      <c r="N53" s="24">
        <v>29.03</v>
      </c>
      <c r="O53" s="24">
        <v>14.85</v>
      </c>
      <c r="P53" s="24">
        <v>11.92</v>
      </c>
      <c r="Q53" s="24">
        <v>14.2</v>
      </c>
      <c r="R53" s="24">
        <v>5.05</v>
      </c>
      <c r="S53" s="13">
        <f>SUM(N53:R53)</f>
        <v>75.05</v>
      </c>
      <c r="T53" s="14">
        <f>SUM(I53:M53)*30</f>
        <v>60</v>
      </c>
      <c r="U53" s="15">
        <f>S53+T53</f>
        <v>135.05000000000001</v>
      </c>
    </row>
    <row r="54" spans="1:21" x14ac:dyDescent="0.25">
      <c r="A54" s="19" t="s">
        <v>288</v>
      </c>
      <c r="B54" s="19" t="s">
        <v>222</v>
      </c>
      <c r="C54" s="19" t="s">
        <v>5</v>
      </c>
      <c r="D54" s="11" t="s">
        <v>4</v>
      </c>
      <c r="E54" s="11" t="s">
        <v>2</v>
      </c>
      <c r="F54" s="11" t="s">
        <v>14</v>
      </c>
      <c r="G54" s="11" t="s">
        <v>3</v>
      </c>
      <c r="H54" s="11" t="s">
        <v>1</v>
      </c>
      <c r="I54" s="11">
        <f>IF(D$1=D54,0,1)</f>
        <v>0</v>
      </c>
      <c r="J54" s="11">
        <f>IF(E$1=E54,0,1)</f>
        <v>1</v>
      </c>
      <c r="K54" s="11">
        <f>IF(F$1=F54,0,1)</f>
        <v>1</v>
      </c>
      <c r="L54" s="11">
        <f>IF(G$1=G54,0,1)</f>
        <v>0</v>
      </c>
      <c r="M54" s="11">
        <f>IF(H$1=H54,0,1)</f>
        <v>1</v>
      </c>
      <c r="N54" s="24">
        <v>13.63</v>
      </c>
      <c r="O54" s="24">
        <v>7.18</v>
      </c>
      <c r="P54" s="24">
        <v>5.63</v>
      </c>
      <c r="Q54" s="24">
        <v>9.6</v>
      </c>
      <c r="R54" s="24">
        <v>9.64</v>
      </c>
      <c r="S54" s="13">
        <f>SUM(N54:R54)</f>
        <v>45.68</v>
      </c>
      <c r="T54" s="14">
        <f>SUM(I54:M54)*30</f>
        <v>90</v>
      </c>
      <c r="U54" s="15">
        <f>S54+T54</f>
        <v>135.68</v>
      </c>
    </row>
    <row r="55" spans="1:21" x14ac:dyDescent="0.25">
      <c r="A55" s="19" t="s">
        <v>232</v>
      </c>
      <c r="B55" s="19" t="s">
        <v>123</v>
      </c>
      <c r="C55" s="19" t="s">
        <v>71</v>
      </c>
      <c r="D55" s="11" t="s">
        <v>4</v>
      </c>
      <c r="E55" s="11" t="s">
        <v>3</v>
      </c>
      <c r="F55" s="11" t="s">
        <v>8</v>
      </c>
      <c r="G55" s="11" t="s">
        <v>3</v>
      </c>
      <c r="H55" s="11" t="s">
        <v>1</v>
      </c>
      <c r="I55" s="11">
        <f>IF(D$1=D55,0,1)</f>
        <v>0</v>
      </c>
      <c r="J55" s="11">
        <f>IF(E$1=E55,0,1)</f>
        <v>1</v>
      </c>
      <c r="K55" s="11">
        <f>IF(F$1=F55,0,1)</f>
        <v>1</v>
      </c>
      <c r="L55" s="11">
        <f>IF(G$1=G55,0,1)</f>
        <v>0</v>
      </c>
      <c r="M55" s="11">
        <f>IF(H$1=H55,0,1)</f>
        <v>1</v>
      </c>
      <c r="N55" s="24">
        <v>13.73</v>
      </c>
      <c r="O55" s="24">
        <v>21.53</v>
      </c>
      <c r="P55" s="24">
        <v>6.7</v>
      </c>
      <c r="Q55" s="24">
        <v>11.49</v>
      </c>
      <c r="R55" s="24">
        <v>5.95</v>
      </c>
      <c r="S55" s="13">
        <f>SUM(N55:R55)</f>
        <v>59.400000000000013</v>
      </c>
      <c r="T55" s="14">
        <f>SUM(I55:M55)*30</f>
        <v>90</v>
      </c>
      <c r="U55" s="15">
        <f>S55+T55</f>
        <v>149.4</v>
      </c>
    </row>
    <row r="56" spans="1:21" x14ac:dyDescent="0.25">
      <c r="A56" s="19" t="s">
        <v>245</v>
      </c>
      <c r="B56" s="19" t="s">
        <v>144</v>
      </c>
      <c r="C56" s="19" t="s">
        <v>246</v>
      </c>
      <c r="D56" s="11" t="s">
        <v>1</v>
      </c>
      <c r="E56" s="11" t="s">
        <v>1</v>
      </c>
      <c r="F56" s="11" t="s">
        <v>3</v>
      </c>
      <c r="G56" s="11" t="s">
        <v>3</v>
      </c>
      <c r="H56" s="11" t="s">
        <v>14</v>
      </c>
      <c r="I56" s="11">
        <f>IF(D$1=D56,0,1)</f>
        <v>1</v>
      </c>
      <c r="J56" s="11">
        <f>IF(E$1=E56,0,1)</f>
        <v>0</v>
      </c>
      <c r="K56" s="11">
        <f>IF(F$1=F56,0,1)</f>
        <v>1</v>
      </c>
      <c r="L56" s="11">
        <f>IF(G$1=G56,0,1)</f>
        <v>0</v>
      </c>
      <c r="M56" s="11">
        <f>IF(H$1=H56,0,1)</f>
        <v>1</v>
      </c>
      <c r="N56" s="24">
        <v>23.58</v>
      </c>
      <c r="O56" s="24">
        <v>18.5</v>
      </c>
      <c r="P56" s="24">
        <v>31.44</v>
      </c>
      <c r="Q56" s="24">
        <v>22.12</v>
      </c>
      <c r="R56" s="24">
        <v>10.47</v>
      </c>
      <c r="S56" s="13">
        <f>SUM(N56:R56)</f>
        <v>106.11</v>
      </c>
      <c r="T56" s="14">
        <f>SUM(I56:M56)*30</f>
        <v>90</v>
      </c>
      <c r="U56" s="15">
        <f>S56+T56</f>
        <v>196.11</v>
      </c>
    </row>
    <row r="57" spans="1:21" x14ac:dyDescent="0.25">
      <c r="D57" s="25" t="s">
        <v>51</v>
      </c>
      <c r="E57" s="25"/>
      <c r="F57" s="25"/>
      <c r="G57" s="25"/>
      <c r="H57" s="25"/>
      <c r="I57" s="25"/>
      <c r="J57" s="25"/>
      <c r="K57" s="25"/>
      <c r="L57" s="25"/>
      <c r="M57" s="25"/>
      <c r="N57" s="20">
        <f t="shared" ref="N57:S57" si="0">MIN(N2:N56)</f>
        <v>4.6399999999999997</v>
      </c>
      <c r="O57" s="20">
        <f t="shared" si="0"/>
        <v>2.54</v>
      </c>
      <c r="P57" s="20">
        <f t="shared" si="0"/>
        <v>2.42</v>
      </c>
      <c r="Q57" s="20">
        <f t="shared" si="0"/>
        <v>2.4700000000000002</v>
      </c>
      <c r="R57" s="20">
        <f t="shared" si="0"/>
        <v>2.13</v>
      </c>
      <c r="S57" s="13">
        <f t="shared" si="0"/>
        <v>22.75</v>
      </c>
    </row>
    <row r="58" spans="1:21" x14ac:dyDescent="0.25">
      <c r="D58" s="25" t="s">
        <v>52</v>
      </c>
      <c r="E58" s="25"/>
      <c r="F58" s="25"/>
      <c r="G58" s="25"/>
      <c r="H58" s="25"/>
      <c r="I58" s="25"/>
      <c r="J58" s="25"/>
      <c r="K58" s="25"/>
      <c r="L58" s="25"/>
      <c r="M58" s="25"/>
      <c r="N58" s="20">
        <f>MAX(N2:N56)</f>
        <v>51.84</v>
      </c>
      <c r="O58" s="20">
        <f t="shared" ref="O58:S58" si="1">MAX(O2:O56)</f>
        <v>25.62</v>
      </c>
      <c r="P58" s="20">
        <f t="shared" si="1"/>
        <v>31.44</v>
      </c>
      <c r="Q58" s="20">
        <f t="shared" si="1"/>
        <v>22.12</v>
      </c>
      <c r="R58" s="20">
        <f t="shared" si="1"/>
        <v>15.16</v>
      </c>
      <c r="S58" s="13">
        <f t="shared" si="1"/>
        <v>106.11</v>
      </c>
    </row>
    <row r="59" spans="1:21" x14ac:dyDescent="0.25">
      <c r="D59" s="25" t="s">
        <v>53</v>
      </c>
      <c r="E59" s="25"/>
      <c r="F59" s="25"/>
      <c r="G59" s="25"/>
      <c r="H59" s="25"/>
      <c r="I59" s="25"/>
      <c r="J59" s="25"/>
      <c r="K59" s="25"/>
      <c r="L59" s="25"/>
      <c r="M59" s="25"/>
      <c r="N59" s="20">
        <f>AVERAGE(N2:N56)</f>
        <v>14.339818181818185</v>
      </c>
      <c r="O59" s="20">
        <f t="shared" ref="O59:S59" si="2">AVERAGE(O2:O56)</f>
        <v>7.7414545454545447</v>
      </c>
      <c r="P59" s="20">
        <f t="shared" si="2"/>
        <v>8.2167272727272707</v>
      </c>
      <c r="Q59" s="20">
        <f t="shared" si="2"/>
        <v>6.2001818181818189</v>
      </c>
      <c r="R59" s="20">
        <f t="shared" si="2"/>
        <v>5.463454545454546</v>
      </c>
      <c r="S59" s="13">
        <f t="shared" si="2"/>
        <v>41.961636363636359</v>
      </c>
    </row>
  </sheetData>
  <sortState ref="A2:U56">
    <sortCondition ref="U2:U56"/>
  </sortState>
  <mergeCells count="6">
    <mergeCell ref="I57:M57"/>
    <mergeCell ref="I58:M58"/>
    <mergeCell ref="I59:M59"/>
    <mergeCell ref="D57:H57"/>
    <mergeCell ref="D58:H58"/>
    <mergeCell ref="D59:H59"/>
  </mergeCells>
  <conditionalFormatting sqref="D2">
    <cfRule type="dataBar" priority="17">
      <dataBar>
        <cfvo type="formula" val="&quot;Z&quot;"/>
        <cfvo type="formula" val="&quot;&lt;&gt;&quot;&quot;Z&quot;&quot;&quot;"/>
        <color theme="9"/>
      </dataBar>
      <extLst>
        <ext xmlns:x14="http://schemas.microsoft.com/office/spreadsheetml/2009/9/main" uri="{B025F937-C7B1-47D3-B67F-A62EFF666E3E}">
          <x14:id>{052F7CD2-42B1-48F0-BA2A-F44D27E63865}</x14:id>
        </ext>
      </extLst>
    </cfRule>
  </conditionalFormatting>
  <conditionalFormatting sqref="D2:D56">
    <cfRule type="cellIs" dxfId="53" priority="15" operator="notEqual">
      <formula>$D$1</formula>
    </cfRule>
    <cfRule type="cellIs" dxfId="52" priority="16" operator="equal">
      <formula>$D$1</formula>
    </cfRule>
  </conditionalFormatting>
  <conditionalFormatting sqref="E2:E56">
    <cfRule type="cellIs" dxfId="51" priority="13" operator="notEqual">
      <formula>$E$1</formula>
    </cfRule>
    <cfRule type="cellIs" dxfId="50" priority="14" operator="equal">
      <formula>$E$1</formula>
    </cfRule>
  </conditionalFormatting>
  <conditionalFormatting sqref="F2:F56">
    <cfRule type="cellIs" dxfId="49" priority="11" operator="notEqual">
      <formula>$F$1</formula>
    </cfRule>
    <cfRule type="cellIs" dxfId="48" priority="12" operator="equal">
      <formula>"Z"</formula>
    </cfRule>
  </conditionalFormatting>
  <conditionalFormatting sqref="G2:G56">
    <cfRule type="cellIs" dxfId="47" priority="9" operator="notEqual">
      <formula>$G$1</formula>
    </cfRule>
    <cfRule type="cellIs" dxfId="46" priority="10" operator="equal">
      <formula>$G$1</formula>
    </cfRule>
  </conditionalFormatting>
  <conditionalFormatting sqref="H2:H56">
    <cfRule type="cellIs" dxfId="45" priority="7" operator="notEqual">
      <formula>$H$1</formula>
    </cfRule>
    <cfRule type="cellIs" dxfId="44" priority="8" operator="equal">
      <formula>$H$1</formula>
    </cfRule>
  </conditionalFormatting>
  <conditionalFormatting sqref="N2:R56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2:N56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O2:O56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P2:P5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Q2:Q5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R2:R5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52F7CD2-42B1-48F0-BA2A-F44D27E63865}">
            <x14:dataBar minLength="0" maxLength="100" gradient="0">
              <x14:cfvo type="formula">
                <xm:f>"Z"</xm:f>
              </x14:cfvo>
              <x14:cfvo type="formula">
                <xm:f>"&lt;&gt;""Z"""</xm:f>
              </x14:cfvo>
              <x14:negativeFillColor rgb="FFFF0000"/>
              <x14:axisColor rgb="FF000000"/>
            </x14:dataBar>
          </x14:cfRule>
          <xm:sqref>D2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13983-800D-4D18-9E75-4A8078DCC3A6}">
  <dimension ref="A1:U5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5" x14ac:dyDescent="0.25"/>
  <cols>
    <col min="1" max="1" width="18.5703125" bestFit="1" customWidth="1"/>
    <col min="2" max="2" width="33.85546875" bestFit="1" customWidth="1"/>
    <col min="3" max="3" width="6.28515625" style="2" bestFit="1" customWidth="1"/>
    <col min="4" max="7" width="2.28515625" style="2" bestFit="1" customWidth="1"/>
    <col min="8" max="8" width="2" style="2" bestFit="1" customWidth="1"/>
    <col min="9" max="13" width="2" hidden="1" customWidth="1"/>
    <col min="14" max="18" width="5.5703125" bestFit="1" customWidth="1"/>
    <col min="19" max="19" width="6.5703125" bestFit="1" customWidth="1"/>
    <col min="20" max="20" width="12.42578125" customWidth="1"/>
    <col min="21" max="21" width="17" customWidth="1"/>
  </cols>
  <sheetData>
    <row r="1" spans="1:21" ht="30" x14ac:dyDescent="0.25">
      <c r="A1" s="16" t="s">
        <v>50</v>
      </c>
      <c r="B1" s="16" t="s">
        <v>43</v>
      </c>
      <c r="C1" s="17" t="s">
        <v>44</v>
      </c>
      <c r="D1" s="17" t="s">
        <v>2</v>
      </c>
      <c r="E1" s="17" t="s">
        <v>4</v>
      </c>
      <c r="F1" s="17" t="s">
        <v>14</v>
      </c>
      <c r="G1" s="17" t="s">
        <v>1</v>
      </c>
      <c r="H1" s="17" t="s">
        <v>8</v>
      </c>
      <c r="I1" s="16"/>
      <c r="J1" s="16"/>
      <c r="K1" s="16"/>
      <c r="L1" s="16"/>
      <c r="M1" s="16"/>
      <c r="N1" s="17" t="s">
        <v>45</v>
      </c>
      <c r="O1" s="17" t="s">
        <v>46</v>
      </c>
      <c r="P1" s="17" t="s">
        <v>47</v>
      </c>
      <c r="Q1" s="17" t="s">
        <v>48</v>
      </c>
      <c r="R1" s="17" t="s">
        <v>49</v>
      </c>
      <c r="S1" s="18" t="s">
        <v>55</v>
      </c>
      <c r="T1" s="18" t="s">
        <v>56</v>
      </c>
      <c r="U1" s="18" t="s">
        <v>54</v>
      </c>
    </row>
    <row r="2" spans="1:21" x14ac:dyDescent="0.25">
      <c r="A2" t="s">
        <v>351</v>
      </c>
      <c r="B2" t="s">
        <v>224</v>
      </c>
      <c r="C2" s="2" t="s">
        <v>89</v>
      </c>
      <c r="D2" s="11" t="s">
        <v>2</v>
      </c>
      <c r="E2" s="11" t="s">
        <v>4</v>
      </c>
      <c r="F2" s="11" t="s">
        <v>14</v>
      </c>
      <c r="G2" s="11" t="s">
        <v>1</v>
      </c>
      <c r="H2" s="11" t="s">
        <v>8</v>
      </c>
      <c r="I2" s="11">
        <f>IF(D$1=D2,0,1)</f>
        <v>0</v>
      </c>
      <c r="J2" s="11">
        <f>IF(E$1=E2,0,1)</f>
        <v>0</v>
      </c>
      <c r="K2" s="11">
        <f>IF(F$1=F2,0,1)</f>
        <v>0</v>
      </c>
      <c r="L2" s="11">
        <f>IF(G$1=G2,0,1)</f>
        <v>0</v>
      </c>
      <c r="M2" s="11">
        <f>IF(H$1=H2,0,1)</f>
        <v>0</v>
      </c>
      <c r="N2" s="1">
        <v>5.38</v>
      </c>
      <c r="O2" s="1">
        <v>5.31</v>
      </c>
      <c r="P2" s="1">
        <v>5.04</v>
      </c>
      <c r="Q2" s="1">
        <v>2.91</v>
      </c>
      <c r="R2" s="1">
        <v>2.52</v>
      </c>
      <c r="S2" s="13">
        <f>SUM(N2:R2)</f>
        <v>21.16</v>
      </c>
      <c r="T2" s="14">
        <f>SUM(I2:M2)*30</f>
        <v>0</v>
      </c>
      <c r="U2" s="15">
        <f>S2+T2</f>
        <v>21.16</v>
      </c>
    </row>
    <row r="3" spans="1:21" x14ac:dyDescent="0.25">
      <c r="A3" t="s">
        <v>319</v>
      </c>
      <c r="B3" t="s">
        <v>163</v>
      </c>
      <c r="C3" s="2" t="s">
        <v>108</v>
      </c>
      <c r="D3" s="11" t="s">
        <v>2</v>
      </c>
      <c r="E3" s="11" t="s">
        <v>4</v>
      </c>
      <c r="F3" s="11" t="s">
        <v>14</v>
      </c>
      <c r="G3" s="11" t="s">
        <v>1</v>
      </c>
      <c r="H3" s="11" t="s">
        <v>8</v>
      </c>
      <c r="I3" s="11">
        <f>IF(D$1=D3,0,1)</f>
        <v>0</v>
      </c>
      <c r="J3" s="11">
        <f>IF(E$1=E3,0,1)</f>
        <v>0</v>
      </c>
      <c r="K3" s="11">
        <f>IF(F$1=F3,0,1)</f>
        <v>0</v>
      </c>
      <c r="L3" s="11">
        <f>IF(G$1=G3,0,1)</f>
        <v>0</v>
      </c>
      <c r="M3" s="11">
        <f>IF(H$1=H3,0,1)</f>
        <v>0</v>
      </c>
      <c r="N3" s="1">
        <v>6.82</v>
      </c>
      <c r="O3" s="1">
        <v>5.14</v>
      </c>
      <c r="P3" s="1">
        <v>2.77</v>
      </c>
      <c r="Q3" s="1">
        <v>6.65</v>
      </c>
      <c r="R3" s="1">
        <v>5.96</v>
      </c>
      <c r="S3" s="13">
        <f>SUM(N3:R3)</f>
        <v>27.340000000000003</v>
      </c>
      <c r="T3" s="14">
        <f>SUM(I3:M3)*30</f>
        <v>0</v>
      </c>
      <c r="U3" s="15">
        <f>S3+T3</f>
        <v>27.340000000000003</v>
      </c>
    </row>
    <row r="4" spans="1:21" x14ac:dyDescent="0.25">
      <c r="A4" t="s">
        <v>336</v>
      </c>
      <c r="B4" t="s">
        <v>196</v>
      </c>
      <c r="C4" s="2" t="s">
        <v>25</v>
      </c>
      <c r="D4" s="11" t="s">
        <v>2</v>
      </c>
      <c r="E4" s="11" t="s">
        <v>4</v>
      </c>
      <c r="F4" s="11" t="s">
        <v>14</v>
      </c>
      <c r="G4" s="11" t="s">
        <v>1</v>
      </c>
      <c r="H4" s="11" t="s">
        <v>8</v>
      </c>
      <c r="I4" s="11">
        <f>IF(D$1=D4,0,1)</f>
        <v>0</v>
      </c>
      <c r="J4" s="11">
        <f>IF(E$1=E4,0,1)</f>
        <v>0</v>
      </c>
      <c r="K4" s="11">
        <f>IF(F$1=F4,0,1)</f>
        <v>0</v>
      </c>
      <c r="L4" s="11">
        <f>IF(G$1=G4,0,1)</f>
        <v>0</v>
      </c>
      <c r="M4" s="11">
        <f>IF(H$1=H4,0,1)</f>
        <v>0</v>
      </c>
      <c r="N4" s="1">
        <v>6.77</v>
      </c>
      <c r="O4" s="1">
        <v>8.82</v>
      </c>
      <c r="P4" s="1">
        <v>3.6</v>
      </c>
      <c r="Q4" s="1">
        <v>7.47</v>
      </c>
      <c r="R4" s="1">
        <v>4.0999999999999996</v>
      </c>
      <c r="S4" s="13">
        <f>SUM(N4:R4)</f>
        <v>30.759999999999998</v>
      </c>
      <c r="T4" s="14">
        <f>SUM(I4:M4)*30</f>
        <v>0</v>
      </c>
      <c r="U4" s="15">
        <f>S4+T4</f>
        <v>30.759999999999998</v>
      </c>
    </row>
    <row r="5" spans="1:21" x14ac:dyDescent="0.25">
      <c r="A5" t="s">
        <v>334</v>
      </c>
      <c r="B5" t="s">
        <v>192</v>
      </c>
      <c r="C5" s="2" t="s">
        <v>64</v>
      </c>
      <c r="D5" s="11" t="s">
        <v>2</v>
      </c>
      <c r="E5" s="11" t="s">
        <v>4</v>
      </c>
      <c r="F5" s="11" t="s">
        <v>14</v>
      </c>
      <c r="G5" s="11" t="s">
        <v>1</v>
      </c>
      <c r="H5" s="11" t="s">
        <v>8</v>
      </c>
      <c r="I5" s="11">
        <f>IF(D$1=D5,0,1)</f>
        <v>0</v>
      </c>
      <c r="J5" s="11">
        <f>IF(E$1=E5,0,1)</f>
        <v>0</v>
      </c>
      <c r="K5" s="11">
        <f>IF(F$1=F5,0,1)</f>
        <v>0</v>
      </c>
      <c r="L5" s="11">
        <f>IF(G$1=G5,0,1)</f>
        <v>0</v>
      </c>
      <c r="M5" s="11">
        <f>IF(H$1=H5,0,1)</f>
        <v>0</v>
      </c>
      <c r="N5" s="1">
        <v>8.7899999999999991</v>
      </c>
      <c r="O5" s="1">
        <v>5.01</v>
      </c>
      <c r="P5" s="1">
        <v>7.29</v>
      </c>
      <c r="Q5" s="1">
        <v>6.09</v>
      </c>
      <c r="R5" s="1">
        <v>4.87</v>
      </c>
      <c r="S5" s="13">
        <f>SUM(N5:R5)</f>
        <v>32.049999999999997</v>
      </c>
      <c r="T5" s="14">
        <f>SUM(I5:M5)*30</f>
        <v>0</v>
      </c>
      <c r="U5" s="15">
        <f>S5+T5</f>
        <v>32.049999999999997</v>
      </c>
    </row>
    <row r="6" spans="1:21" x14ac:dyDescent="0.25">
      <c r="A6" t="s">
        <v>312</v>
      </c>
      <c r="B6" t="s">
        <v>148</v>
      </c>
      <c r="C6" s="2" t="s">
        <v>35</v>
      </c>
      <c r="D6" s="11" t="s">
        <v>2</v>
      </c>
      <c r="E6" s="11" t="s">
        <v>4</v>
      </c>
      <c r="F6" s="11" t="s">
        <v>14</v>
      </c>
      <c r="G6" s="11" t="s">
        <v>1</v>
      </c>
      <c r="H6" s="11" t="s">
        <v>8</v>
      </c>
      <c r="I6" s="11">
        <f>IF(D$1=D6,0,1)</f>
        <v>0</v>
      </c>
      <c r="J6" s="11">
        <f>IF(E$1=E6,0,1)</f>
        <v>0</v>
      </c>
      <c r="K6" s="11">
        <f>IF(F$1=F6,0,1)</f>
        <v>0</v>
      </c>
      <c r="L6" s="11">
        <f>IF(G$1=G6,0,1)</f>
        <v>0</v>
      </c>
      <c r="M6" s="11">
        <f>IF(H$1=H6,0,1)</f>
        <v>0</v>
      </c>
      <c r="N6" s="1">
        <v>6.8</v>
      </c>
      <c r="O6" s="1">
        <v>14.52</v>
      </c>
      <c r="P6" s="1">
        <v>4.07</v>
      </c>
      <c r="Q6" s="1">
        <v>4.3099999999999996</v>
      </c>
      <c r="R6" s="1">
        <v>2.85</v>
      </c>
      <c r="S6" s="13">
        <f>SUM(N6:R6)</f>
        <v>32.549999999999997</v>
      </c>
      <c r="T6" s="14">
        <f>SUM(I6:M6)*30</f>
        <v>0</v>
      </c>
      <c r="U6" s="15">
        <f>S6+T6</f>
        <v>32.549999999999997</v>
      </c>
    </row>
    <row r="7" spans="1:21" x14ac:dyDescent="0.25">
      <c r="A7" t="s">
        <v>300</v>
      </c>
      <c r="B7" t="s">
        <v>128</v>
      </c>
      <c r="C7" s="2" t="s">
        <v>94</v>
      </c>
      <c r="D7" s="11" t="s">
        <v>2</v>
      </c>
      <c r="E7" s="11" t="s">
        <v>4</v>
      </c>
      <c r="F7" s="11" t="s">
        <v>14</v>
      </c>
      <c r="G7" s="11" t="s">
        <v>1</v>
      </c>
      <c r="H7" s="11" t="s">
        <v>8</v>
      </c>
      <c r="I7" s="11">
        <f>IF(D$1=D7,0,1)</f>
        <v>0</v>
      </c>
      <c r="J7" s="11">
        <f>IF(E$1=E7,0,1)</f>
        <v>0</v>
      </c>
      <c r="K7" s="11">
        <f>IF(F$1=F7,0,1)</f>
        <v>0</v>
      </c>
      <c r="L7" s="11">
        <f>IF(G$1=G7,0,1)</f>
        <v>0</v>
      </c>
      <c r="M7" s="11">
        <f>IF(H$1=H7,0,1)</f>
        <v>0</v>
      </c>
      <c r="N7" s="1">
        <v>7.57</v>
      </c>
      <c r="O7" s="1">
        <v>4.84</v>
      </c>
      <c r="P7" s="1">
        <v>6.77</v>
      </c>
      <c r="Q7" s="1">
        <v>10.36</v>
      </c>
      <c r="R7" s="1">
        <v>4.75</v>
      </c>
      <c r="S7" s="13">
        <f>SUM(N7:R7)</f>
        <v>34.29</v>
      </c>
      <c r="T7" s="14">
        <f>SUM(I7:M7)*30</f>
        <v>0</v>
      </c>
      <c r="U7" s="15">
        <f>S7+T7</f>
        <v>34.29</v>
      </c>
    </row>
    <row r="8" spans="1:21" x14ac:dyDescent="0.25">
      <c r="A8" t="s">
        <v>332</v>
      </c>
      <c r="B8" t="s">
        <v>188</v>
      </c>
      <c r="C8" s="2" t="s">
        <v>27</v>
      </c>
      <c r="D8" s="11" t="s">
        <v>2</v>
      </c>
      <c r="E8" s="11" t="s">
        <v>4</v>
      </c>
      <c r="F8" s="11" t="s">
        <v>14</v>
      </c>
      <c r="G8" s="11" t="s">
        <v>1</v>
      </c>
      <c r="H8" s="11" t="s">
        <v>8</v>
      </c>
      <c r="I8" s="11">
        <f>IF(D$1=D8,0,1)</f>
        <v>0</v>
      </c>
      <c r="J8" s="11">
        <f>IF(E$1=E8,0,1)</f>
        <v>0</v>
      </c>
      <c r="K8" s="11">
        <f>IF(F$1=F8,0,1)</f>
        <v>0</v>
      </c>
      <c r="L8" s="11">
        <f>IF(G$1=G8,0,1)</f>
        <v>0</v>
      </c>
      <c r="M8" s="11">
        <f>IF(H$1=H8,0,1)</f>
        <v>0</v>
      </c>
      <c r="N8" s="1">
        <v>12.69</v>
      </c>
      <c r="O8" s="1">
        <v>8.74</v>
      </c>
      <c r="P8" s="1">
        <v>5.21</v>
      </c>
      <c r="Q8" s="1">
        <v>2.6</v>
      </c>
      <c r="R8" s="1">
        <v>6.88</v>
      </c>
      <c r="S8" s="13">
        <f>SUM(N8:R8)</f>
        <v>36.120000000000005</v>
      </c>
      <c r="T8" s="14">
        <f>SUM(I8:M8)*30</f>
        <v>0</v>
      </c>
      <c r="U8" s="15">
        <f>S8+T8</f>
        <v>36.120000000000005</v>
      </c>
    </row>
    <row r="9" spans="1:21" x14ac:dyDescent="0.25">
      <c r="A9" t="s">
        <v>301</v>
      </c>
      <c r="B9" t="s">
        <v>130</v>
      </c>
      <c r="C9" s="2" t="s">
        <v>69</v>
      </c>
      <c r="D9" s="11" t="s">
        <v>2</v>
      </c>
      <c r="E9" s="11" t="s">
        <v>4</v>
      </c>
      <c r="F9" s="11" t="s">
        <v>14</v>
      </c>
      <c r="G9" s="11" t="s">
        <v>1</v>
      </c>
      <c r="H9" s="11" t="s">
        <v>8</v>
      </c>
      <c r="I9" s="11">
        <f>IF(D$1=D9,0,1)</f>
        <v>0</v>
      </c>
      <c r="J9" s="11">
        <f>IF(E$1=E9,0,1)</f>
        <v>0</v>
      </c>
      <c r="K9" s="11">
        <f>IF(F$1=F9,0,1)</f>
        <v>0</v>
      </c>
      <c r="L9" s="11">
        <f>IF(G$1=G9,0,1)</f>
        <v>0</v>
      </c>
      <c r="M9" s="11">
        <f>IF(H$1=H9,0,1)</f>
        <v>0</v>
      </c>
      <c r="N9" s="1">
        <v>11</v>
      </c>
      <c r="O9" s="1">
        <v>9.25</v>
      </c>
      <c r="P9" s="1">
        <v>9.5399999999999991</v>
      </c>
      <c r="Q9" s="1">
        <v>4.67</v>
      </c>
      <c r="R9" s="1">
        <v>5.97</v>
      </c>
      <c r="S9" s="13">
        <f>SUM(N9:R9)</f>
        <v>40.43</v>
      </c>
      <c r="T9" s="14">
        <f>SUM(I9:M9)*30</f>
        <v>0</v>
      </c>
      <c r="U9" s="15">
        <f>S9+T9</f>
        <v>40.43</v>
      </c>
    </row>
    <row r="10" spans="1:21" x14ac:dyDescent="0.25">
      <c r="A10" t="s">
        <v>329</v>
      </c>
      <c r="B10" t="s">
        <v>182</v>
      </c>
      <c r="C10" s="2" t="s">
        <v>38</v>
      </c>
      <c r="D10" s="11" t="s">
        <v>2</v>
      </c>
      <c r="E10" s="11" t="s">
        <v>4</v>
      </c>
      <c r="F10" s="11" t="s">
        <v>14</v>
      </c>
      <c r="G10" s="11" t="s">
        <v>1</v>
      </c>
      <c r="H10" s="11" t="s">
        <v>8</v>
      </c>
      <c r="I10" s="11">
        <f>IF(D$1=D10,0,1)</f>
        <v>0</v>
      </c>
      <c r="J10" s="11">
        <f>IF(E$1=E10,0,1)</f>
        <v>0</v>
      </c>
      <c r="K10" s="11">
        <f>IF(F$1=F10,0,1)</f>
        <v>0</v>
      </c>
      <c r="L10" s="11">
        <f>IF(G$1=G10,0,1)</f>
        <v>0</v>
      </c>
      <c r="M10" s="11">
        <f>IF(H$1=H10,0,1)</f>
        <v>0</v>
      </c>
      <c r="N10" s="1">
        <v>14.52</v>
      </c>
      <c r="O10" s="1">
        <v>8.0500000000000007</v>
      </c>
      <c r="P10" s="1">
        <v>9.0500000000000007</v>
      </c>
      <c r="Q10" s="1">
        <v>5.27</v>
      </c>
      <c r="R10" s="1">
        <v>4.67</v>
      </c>
      <c r="S10" s="13">
        <f>SUM(N10:R10)</f>
        <v>41.56</v>
      </c>
      <c r="T10" s="14">
        <f>SUM(I10:M10)*30</f>
        <v>0</v>
      </c>
      <c r="U10" s="15">
        <f>S10+T10</f>
        <v>41.56</v>
      </c>
    </row>
    <row r="11" spans="1:21" x14ac:dyDescent="0.25">
      <c r="A11" t="s">
        <v>341</v>
      </c>
      <c r="B11" t="s">
        <v>206</v>
      </c>
      <c r="C11" s="2" t="s">
        <v>85</v>
      </c>
      <c r="D11" s="11" t="s">
        <v>2</v>
      </c>
      <c r="E11" s="11" t="s">
        <v>4</v>
      </c>
      <c r="F11" s="11" t="s">
        <v>14</v>
      </c>
      <c r="G11" s="11" t="s">
        <v>1</v>
      </c>
      <c r="H11" s="11" t="s">
        <v>8</v>
      </c>
      <c r="I11" s="11">
        <f>IF(D$1=D11,0,1)</f>
        <v>0</v>
      </c>
      <c r="J11" s="11">
        <f>IF(E$1=E11,0,1)</f>
        <v>0</v>
      </c>
      <c r="K11" s="11">
        <f>IF(F$1=F11,0,1)</f>
        <v>0</v>
      </c>
      <c r="L11" s="11">
        <f>IF(G$1=G11,0,1)</f>
        <v>0</v>
      </c>
      <c r="M11" s="11">
        <f>IF(H$1=H11,0,1)</f>
        <v>0</v>
      </c>
      <c r="N11" s="1">
        <v>11.92</v>
      </c>
      <c r="O11" s="1">
        <v>10.96</v>
      </c>
      <c r="P11" s="1">
        <v>13</v>
      </c>
      <c r="Q11" s="1">
        <v>3.33</v>
      </c>
      <c r="R11" s="1">
        <v>4.25</v>
      </c>
      <c r="S11" s="13">
        <f>SUM(N11:R11)</f>
        <v>43.46</v>
      </c>
      <c r="T11" s="14">
        <f>SUM(I11:M11)*30</f>
        <v>0</v>
      </c>
      <c r="U11" s="15">
        <f>S11+T11</f>
        <v>43.46</v>
      </c>
    </row>
    <row r="12" spans="1:21" x14ac:dyDescent="0.25">
      <c r="A12" t="s">
        <v>338</v>
      </c>
      <c r="B12" t="s">
        <v>200</v>
      </c>
      <c r="C12" s="2" t="s">
        <v>17</v>
      </c>
      <c r="D12" s="11" t="s">
        <v>2</v>
      </c>
      <c r="E12" s="11" t="s">
        <v>4</v>
      </c>
      <c r="F12" s="11" t="s">
        <v>14</v>
      </c>
      <c r="G12" s="11" t="s">
        <v>1</v>
      </c>
      <c r="H12" s="11" t="s">
        <v>8</v>
      </c>
      <c r="I12" s="11">
        <f>IF(D$1=D12,0,1)</f>
        <v>0</v>
      </c>
      <c r="J12" s="11">
        <f>IF(E$1=E12,0,1)</f>
        <v>0</v>
      </c>
      <c r="K12" s="11">
        <f>IF(F$1=F12,0,1)</f>
        <v>0</v>
      </c>
      <c r="L12" s="11">
        <f>IF(G$1=G12,0,1)</f>
        <v>0</v>
      </c>
      <c r="M12" s="11">
        <f>IF(H$1=H12,0,1)</f>
        <v>0</v>
      </c>
      <c r="N12" s="1">
        <v>12.39</v>
      </c>
      <c r="O12" s="1">
        <v>14.87</v>
      </c>
      <c r="P12" s="1">
        <v>8.09</v>
      </c>
      <c r="Q12" s="1">
        <v>5.5</v>
      </c>
      <c r="R12" s="1">
        <v>3.37</v>
      </c>
      <c r="S12" s="13">
        <f>SUM(N12:R12)</f>
        <v>44.219999999999992</v>
      </c>
      <c r="T12" s="14">
        <f>SUM(I12:M12)*30</f>
        <v>0</v>
      </c>
      <c r="U12" s="15">
        <f>S12+T12</f>
        <v>44.219999999999992</v>
      </c>
    </row>
    <row r="13" spans="1:21" x14ac:dyDescent="0.25">
      <c r="A13" t="s">
        <v>352</v>
      </c>
      <c r="B13" t="s">
        <v>226</v>
      </c>
      <c r="C13" s="2" t="s">
        <v>353</v>
      </c>
      <c r="D13" s="11" t="s">
        <v>2</v>
      </c>
      <c r="E13" s="11" t="s">
        <v>4</v>
      </c>
      <c r="F13" s="11" t="s">
        <v>1</v>
      </c>
      <c r="G13" s="11" t="s">
        <v>1</v>
      </c>
      <c r="H13" s="11" t="s">
        <v>8</v>
      </c>
      <c r="I13" s="11">
        <f>IF(D$1=D13,0,1)</f>
        <v>0</v>
      </c>
      <c r="J13" s="11">
        <f>IF(E$1=E13,0,1)</f>
        <v>0</v>
      </c>
      <c r="K13" s="11">
        <f>IF(F$1=F13,0,1)</f>
        <v>1</v>
      </c>
      <c r="L13" s="11">
        <f>IF(G$1=G13,0,1)</f>
        <v>0</v>
      </c>
      <c r="M13" s="11">
        <f>IF(H$1=H13,0,1)</f>
        <v>0</v>
      </c>
      <c r="N13" s="1">
        <v>9.06</v>
      </c>
      <c r="O13" s="1">
        <v>2.0699999999999998</v>
      </c>
      <c r="P13" s="1">
        <v>3.33</v>
      </c>
      <c r="Q13" s="1">
        <v>4.49</v>
      </c>
      <c r="R13" s="1">
        <v>2.08</v>
      </c>
      <c r="S13" s="13">
        <f>SUM(N13:R13)</f>
        <v>21.03</v>
      </c>
      <c r="T13" s="14">
        <f>SUM(I13:M13)*30</f>
        <v>30</v>
      </c>
      <c r="U13" s="15">
        <f>S13+T13</f>
        <v>51.03</v>
      </c>
    </row>
    <row r="14" spans="1:21" x14ac:dyDescent="0.25">
      <c r="A14" t="s">
        <v>339</v>
      </c>
      <c r="B14" t="s">
        <v>202</v>
      </c>
      <c r="C14" s="2" t="s">
        <v>29</v>
      </c>
      <c r="D14" s="11" t="s">
        <v>2</v>
      </c>
      <c r="E14" s="11" t="s">
        <v>4</v>
      </c>
      <c r="F14" s="11" t="s">
        <v>14</v>
      </c>
      <c r="G14" s="11" t="s">
        <v>1</v>
      </c>
      <c r="H14" s="11" t="s">
        <v>8</v>
      </c>
      <c r="I14" s="11">
        <f>IF(D$1=D14,0,1)</f>
        <v>0</v>
      </c>
      <c r="J14" s="11">
        <f>IF(E$1=E14,0,1)</f>
        <v>0</v>
      </c>
      <c r="K14" s="11">
        <f>IF(F$1=F14,0,1)</f>
        <v>0</v>
      </c>
      <c r="L14" s="11">
        <f>IF(G$1=G14,0,1)</f>
        <v>0</v>
      </c>
      <c r="M14" s="11">
        <f>IF(H$1=H14,0,1)</f>
        <v>0</v>
      </c>
      <c r="N14" s="1">
        <v>22.79</v>
      </c>
      <c r="O14" s="1">
        <v>13.51</v>
      </c>
      <c r="P14" s="1">
        <v>6.81</v>
      </c>
      <c r="Q14" s="1">
        <v>4.6500000000000004</v>
      </c>
      <c r="R14" s="1">
        <v>3.45</v>
      </c>
      <c r="S14" s="13">
        <f>SUM(N14:R14)</f>
        <v>51.21</v>
      </c>
      <c r="T14" s="14">
        <f>SUM(I14:M14)*30</f>
        <v>0</v>
      </c>
      <c r="U14" s="15">
        <f>S14+T14</f>
        <v>51.21</v>
      </c>
    </row>
    <row r="15" spans="1:21" x14ac:dyDescent="0.25">
      <c r="A15" t="s">
        <v>333</v>
      </c>
      <c r="B15" t="s">
        <v>190</v>
      </c>
      <c r="C15" s="2" t="s">
        <v>106</v>
      </c>
      <c r="D15" s="11" t="s">
        <v>2</v>
      </c>
      <c r="E15" s="11" t="s">
        <v>4</v>
      </c>
      <c r="F15" s="11" t="s">
        <v>14</v>
      </c>
      <c r="G15" s="11" t="s">
        <v>1</v>
      </c>
      <c r="H15" s="11" t="s">
        <v>8</v>
      </c>
      <c r="I15" s="11">
        <f>IF(D$1=D15,0,1)</f>
        <v>0</v>
      </c>
      <c r="J15" s="11">
        <f>IF(E$1=E15,0,1)</f>
        <v>0</v>
      </c>
      <c r="K15" s="11">
        <f>IF(F$1=F15,0,1)</f>
        <v>0</v>
      </c>
      <c r="L15" s="11">
        <f>IF(G$1=G15,0,1)</f>
        <v>0</v>
      </c>
      <c r="M15" s="11">
        <f>IF(H$1=H15,0,1)</f>
        <v>0</v>
      </c>
      <c r="N15" s="1">
        <v>24.93</v>
      </c>
      <c r="O15" s="1">
        <v>5.98</v>
      </c>
      <c r="P15" s="1">
        <v>13.09</v>
      </c>
      <c r="Q15" s="1">
        <v>4.82</v>
      </c>
      <c r="R15" s="1">
        <v>4.41</v>
      </c>
      <c r="S15" s="13">
        <f>SUM(N15:R15)</f>
        <v>53.230000000000004</v>
      </c>
      <c r="T15" s="14">
        <f>SUM(I15:M15)*30</f>
        <v>0</v>
      </c>
      <c r="U15" s="15">
        <f>S15+T15</f>
        <v>53.230000000000004</v>
      </c>
    </row>
    <row r="16" spans="1:21" x14ac:dyDescent="0.25">
      <c r="A16" t="s">
        <v>346</v>
      </c>
      <c r="B16" t="s">
        <v>215</v>
      </c>
      <c r="C16" s="2" t="s">
        <v>20</v>
      </c>
      <c r="D16" s="11" t="s">
        <v>2</v>
      </c>
      <c r="E16" s="11" t="s">
        <v>4</v>
      </c>
      <c r="F16" s="11" t="s">
        <v>8</v>
      </c>
      <c r="G16" s="11" t="s">
        <v>1</v>
      </c>
      <c r="H16" s="11" t="s">
        <v>8</v>
      </c>
      <c r="I16" s="11">
        <f>IF(D$1=D16,0,1)</f>
        <v>0</v>
      </c>
      <c r="J16" s="11">
        <f>IF(E$1=E16,0,1)</f>
        <v>0</v>
      </c>
      <c r="K16" s="11">
        <f>IF(F$1=F16,0,1)</f>
        <v>1</v>
      </c>
      <c r="L16" s="11">
        <f>IF(G$1=G16,0,1)</f>
        <v>0</v>
      </c>
      <c r="M16" s="11">
        <f>IF(H$1=H16,0,1)</f>
        <v>0</v>
      </c>
      <c r="N16" s="1">
        <v>7.08</v>
      </c>
      <c r="O16" s="1">
        <v>4.4000000000000004</v>
      </c>
      <c r="P16" s="1">
        <v>8.0299999999999994</v>
      </c>
      <c r="Q16" s="1">
        <v>4.2699999999999996</v>
      </c>
      <c r="R16" s="1">
        <v>7.73</v>
      </c>
      <c r="S16" s="13">
        <f>SUM(N16:R16)</f>
        <v>31.509999999999998</v>
      </c>
      <c r="T16" s="14">
        <f>SUM(I16:M16)*30</f>
        <v>30</v>
      </c>
      <c r="U16" s="15">
        <f>S16+T16</f>
        <v>61.51</v>
      </c>
    </row>
    <row r="17" spans="1:21" x14ac:dyDescent="0.25">
      <c r="A17" t="s">
        <v>302</v>
      </c>
      <c r="B17" t="s">
        <v>132</v>
      </c>
      <c r="C17" s="2" t="s">
        <v>96</v>
      </c>
      <c r="D17" s="11" t="s">
        <v>2</v>
      </c>
      <c r="E17" s="11" t="s">
        <v>4</v>
      </c>
      <c r="F17" s="11" t="s">
        <v>14</v>
      </c>
      <c r="G17" s="11" t="s">
        <v>1</v>
      </c>
      <c r="H17" s="11" t="s">
        <v>8</v>
      </c>
      <c r="I17" s="11">
        <f>IF(D$1=D17,0,1)</f>
        <v>0</v>
      </c>
      <c r="J17" s="11">
        <f>IF(E$1=E17,0,1)</f>
        <v>0</v>
      </c>
      <c r="K17" s="11">
        <f>IF(F$1=F17,0,1)</f>
        <v>0</v>
      </c>
      <c r="L17" s="11">
        <f>IF(G$1=G17,0,1)</f>
        <v>0</v>
      </c>
      <c r="M17" s="11">
        <f>IF(H$1=H17,0,1)</f>
        <v>0</v>
      </c>
      <c r="N17" s="1">
        <v>29.31</v>
      </c>
      <c r="O17" s="1">
        <v>12.12</v>
      </c>
      <c r="P17" s="1">
        <v>4.13</v>
      </c>
      <c r="Q17" s="1">
        <v>13.12</v>
      </c>
      <c r="R17" s="1">
        <v>7.72</v>
      </c>
      <c r="S17" s="13">
        <f>SUM(N17:R17)</f>
        <v>66.400000000000006</v>
      </c>
      <c r="T17" s="14">
        <f>SUM(I17:M17)*30</f>
        <v>0</v>
      </c>
      <c r="U17" s="15">
        <f>S17+T17</f>
        <v>66.400000000000006</v>
      </c>
    </row>
    <row r="18" spans="1:21" x14ac:dyDescent="0.25">
      <c r="A18" t="s">
        <v>311</v>
      </c>
      <c r="B18" t="s">
        <v>146</v>
      </c>
      <c r="C18" s="2" t="s">
        <v>83</v>
      </c>
      <c r="D18" s="11" t="s">
        <v>2</v>
      </c>
      <c r="E18" s="11" t="s">
        <v>4</v>
      </c>
      <c r="F18" s="11" t="s">
        <v>14</v>
      </c>
      <c r="G18" s="11" t="s">
        <v>1</v>
      </c>
      <c r="H18" s="11" t="s">
        <v>8</v>
      </c>
      <c r="I18" s="11">
        <f>IF(D$1=D18,0,1)</f>
        <v>0</v>
      </c>
      <c r="J18" s="11">
        <f>IF(E$1=E18,0,1)</f>
        <v>0</v>
      </c>
      <c r="K18" s="11">
        <f>IF(F$1=F18,0,1)</f>
        <v>0</v>
      </c>
      <c r="L18" s="11">
        <f>IF(G$1=G18,0,1)</f>
        <v>0</v>
      </c>
      <c r="M18" s="11">
        <f>IF(H$1=H18,0,1)</f>
        <v>0</v>
      </c>
      <c r="N18" s="1">
        <v>33.75</v>
      </c>
      <c r="O18" s="1">
        <v>9.31</v>
      </c>
      <c r="P18" s="1">
        <v>5.99</v>
      </c>
      <c r="Q18" s="1">
        <v>11.29</v>
      </c>
      <c r="R18" s="1">
        <v>7.65</v>
      </c>
      <c r="S18" s="13">
        <f>SUM(N18:R18)</f>
        <v>67.990000000000009</v>
      </c>
      <c r="T18" s="14">
        <f>SUM(I18:M18)*30</f>
        <v>0</v>
      </c>
      <c r="U18" s="15">
        <f>S18+T18</f>
        <v>67.990000000000009</v>
      </c>
    </row>
    <row r="19" spans="1:21" x14ac:dyDescent="0.25">
      <c r="A19" t="s">
        <v>344</v>
      </c>
      <c r="B19" t="s">
        <v>211</v>
      </c>
      <c r="C19" s="2" t="s">
        <v>41</v>
      </c>
      <c r="D19" s="11" t="s">
        <v>2</v>
      </c>
      <c r="E19" s="11" t="s">
        <v>4</v>
      </c>
      <c r="F19" s="11" t="s">
        <v>14</v>
      </c>
      <c r="G19" s="11" t="s">
        <v>3</v>
      </c>
      <c r="H19" s="11" t="s">
        <v>8</v>
      </c>
      <c r="I19" s="11">
        <f>IF(D$1=D19,0,1)</f>
        <v>0</v>
      </c>
      <c r="J19" s="11">
        <f>IF(E$1=E19,0,1)</f>
        <v>0</v>
      </c>
      <c r="K19" s="11">
        <f>IF(F$1=F19,0,1)</f>
        <v>0</v>
      </c>
      <c r="L19" s="11">
        <f>IF(G$1=G19,0,1)</f>
        <v>1</v>
      </c>
      <c r="M19" s="11">
        <f>IF(H$1=H19,0,1)</f>
        <v>0</v>
      </c>
      <c r="N19" s="1">
        <v>14.24</v>
      </c>
      <c r="O19" s="1">
        <v>5.16</v>
      </c>
      <c r="P19" s="1">
        <v>3.2</v>
      </c>
      <c r="Q19" s="1">
        <v>8.8699999999999992</v>
      </c>
      <c r="R19" s="1">
        <v>6.56</v>
      </c>
      <c r="S19" s="13">
        <f>SUM(N19:R19)</f>
        <v>38.03</v>
      </c>
      <c r="T19" s="14">
        <f>SUM(I19:M19)*30</f>
        <v>30</v>
      </c>
      <c r="U19" s="15">
        <f>S19+T19</f>
        <v>68.03</v>
      </c>
    </row>
    <row r="20" spans="1:21" x14ac:dyDescent="0.25">
      <c r="A20" t="s">
        <v>303</v>
      </c>
      <c r="B20" t="s">
        <v>134</v>
      </c>
      <c r="C20" s="2" t="s">
        <v>76</v>
      </c>
      <c r="D20" s="11" t="s">
        <v>1</v>
      </c>
      <c r="E20" s="11" t="s">
        <v>4</v>
      </c>
      <c r="F20" s="11" t="s">
        <v>14</v>
      </c>
      <c r="G20" s="11" t="s">
        <v>1</v>
      </c>
      <c r="H20" s="11" t="s">
        <v>8</v>
      </c>
      <c r="I20" s="11">
        <f>IF(D$1=D20,0,1)</f>
        <v>1</v>
      </c>
      <c r="J20" s="11">
        <f>IF(E$1=E20,0,1)</f>
        <v>0</v>
      </c>
      <c r="K20" s="11">
        <f>IF(F$1=F20,0,1)</f>
        <v>0</v>
      </c>
      <c r="L20" s="11">
        <f>IF(G$1=G20,0,1)</f>
        <v>0</v>
      </c>
      <c r="M20" s="11">
        <f>IF(H$1=H20,0,1)</f>
        <v>0</v>
      </c>
      <c r="N20" s="1">
        <v>7.38</v>
      </c>
      <c r="O20" s="1">
        <v>14.74</v>
      </c>
      <c r="P20" s="1">
        <v>7.26</v>
      </c>
      <c r="Q20" s="1">
        <v>6.64</v>
      </c>
      <c r="R20" s="1">
        <v>2.46</v>
      </c>
      <c r="S20" s="13">
        <f>SUM(N20:R20)</f>
        <v>38.480000000000004</v>
      </c>
      <c r="T20" s="14">
        <f>SUM(I20:M20)*30</f>
        <v>30</v>
      </c>
      <c r="U20" s="15">
        <f>S20+T20</f>
        <v>68.48</v>
      </c>
    </row>
    <row r="21" spans="1:21" x14ac:dyDescent="0.25">
      <c r="A21" t="s">
        <v>296</v>
      </c>
      <c r="B21" t="s">
        <v>119</v>
      </c>
      <c r="C21" s="2" t="s">
        <v>59</v>
      </c>
      <c r="D21" s="11" t="s">
        <v>2</v>
      </c>
      <c r="E21" s="11" t="s">
        <v>4</v>
      </c>
      <c r="F21" s="11" t="s">
        <v>14</v>
      </c>
      <c r="G21" s="11" t="s">
        <v>1</v>
      </c>
      <c r="H21" s="11" t="s">
        <v>8</v>
      </c>
      <c r="I21" s="11">
        <f>IF(D$1=D21,0,1)</f>
        <v>0</v>
      </c>
      <c r="J21" s="11">
        <f>IF(E$1=E21,0,1)</f>
        <v>0</v>
      </c>
      <c r="K21" s="11">
        <f>IF(F$1=F21,0,1)</f>
        <v>0</v>
      </c>
      <c r="L21" s="11">
        <f>IF(G$1=G21,0,1)</f>
        <v>0</v>
      </c>
      <c r="M21" s="11">
        <f>IF(H$1=H21,0,1)</f>
        <v>0</v>
      </c>
      <c r="N21" s="1">
        <v>26.37</v>
      </c>
      <c r="O21" s="1">
        <v>16.89</v>
      </c>
      <c r="P21" s="1">
        <v>5.14</v>
      </c>
      <c r="Q21" s="1">
        <v>9.41</v>
      </c>
      <c r="R21" s="1">
        <v>11.76</v>
      </c>
      <c r="S21" s="13">
        <f>SUM(N21:R21)</f>
        <v>69.570000000000007</v>
      </c>
      <c r="T21" s="14">
        <f>SUM(I21:M21)*30</f>
        <v>0</v>
      </c>
      <c r="U21" s="15">
        <f>S21+T21</f>
        <v>69.570000000000007</v>
      </c>
    </row>
    <row r="22" spans="1:21" x14ac:dyDescent="0.25">
      <c r="A22" t="s">
        <v>292</v>
      </c>
      <c r="B22" t="s">
        <v>113</v>
      </c>
      <c r="C22" s="2" t="s">
        <v>66</v>
      </c>
      <c r="D22" s="11" t="s">
        <v>2</v>
      </c>
      <c r="E22" s="11" t="s">
        <v>4</v>
      </c>
      <c r="F22" s="11" t="s">
        <v>1</v>
      </c>
      <c r="G22" s="11" t="s">
        <v>1</v>
      </c>
      <c r="H22" s="11" t="s">
        <v>8</v>
      </c>
      <c r="I22" s="11">
        <f>IF(D$1=D22,0,1)</f>
        <v>0</v>
      </c>
      <c r="J22" s="11">
        <f>IF(E$1=E22,0,1)</f>
        <v>0</v>
      </c>
      <c r="K22" s="11">
        <f>IF(F$1=F22,0,1)</f>
        <v>1</v>
      </c>
      <c r="L22" s="11">
        <f>IF(G$1=G22,0,1)</f>
        <v>0</v>
      </c>
      <c r="M22" s="11">
        <f>IF(H$1=H22,0,1)</f>
        <v>0</v>
      </c>
      <c r="N22" s="1">
        <v>14.49</v>
      </c>
      <c r="O22" s="1">
        <v>9.25</v>
      </c>
      <c r="P22" s="1">
        <v>8.4700000000000006</v>
      </c>
      <c r="Q22" s="1">
        <v>5.61</v>
      </c>
      <c r="R22" s="1">
        <v>3.61</v>
      </c>
      <c r="S22" s="13">
        <f>SUM(N22:R22)</f>
        <v>41.43</v>
      </c>
      <c r="T22" s="14">
        <f>SUM(I22:M22)*30</f>
        <v>30</v>
      </c>
      <c r="U22" s="15">
        <f>S22+T22</f>
        <v>71.430000000000007</v>
      </c>
    </row>
    <row r="23" spans="1:21" x14ac:dyDescent="0.25">
      <c r="A23" t="s">
        <v>321</v>
      </c>
      <c r="B23" t="s">
        <v>167</v>
      </c>
      <c r="C23" s="2" t="s">
        <v>38</v>
      </c>
      <c r="D23" s="11" t="s">
        <v>2</v>
      </c>
      <c r="E23" s="11" t="s">
        <v>4</v>
      </c>
      <c r="F23" s="11" t="s">
        <v>14</v>
      </c>
      <c r="G23" s="11" t="s">
        <v>3</v>
      </c>
      <c r="H23" s="11" t="s">
        <v>8</v>
      </c>
      <c r="I23" s="11">
        <f>IF(D$1=D23,0,1)</f>
        <v>0</v>
      </c>
      <c r="J23" s="11">
        <f>IF(E$1=E23,0,1)</f>
        <v>0</v>
      </c>
      <c r="K23" s="11">
        <f>IF(F$1=F23,0,1)</f>
        <v>0</v>
      </c>
      <c r="L23" s="11">
        <f>IF(G$1=G23,0,1)</f>
        <v>1</v>
      </c>
      <c r="M23" s="11">
        <f>IF(H$1=H23,0,1)</f>
        <v>0</v>
      </c>
      <c r="N23" s="1">
        <v>9.5299999999999994</v>
      </c>
      <c r="O23" s="1">
        <v>12.75</v>
      </c>
      <c r="P23" s="1">
        <v>6.85</v>
      </c>
      <c r="Q23" s="1">
        <v>7.25</v>
      </c>
      <c r="R23" s="1">
        <v>5.5</v>
      </c>
      <c r="S23" s="13">
        <f>SUM(N23:R23)</f>
        <v>41.88</v>
      </c>
      <c r="T23" s="14">
        <f>SUM(I23:M23)*30</f>
        <v>30</v>
      </c>
      <c r="U23" s="15">
        <f>S23+T23</f>
        <v>71.88</v>
      </c>
    </row>
    <row r="24" spans="1:21" x14ac:dyDescent="0.25">
      <c r="A24" t="s">
        <v>330</v>
      </c>
      <c r="B24" t="s">
        <v>184</v>
      </c>
      <c r="C24" s="2" t="s">
        <v>37</v>
      </c>
      <c r="D24" s="11" t="s">
        <v>2</v>
      </c>
      <c r="E24" s="11" t="s">
        <v>4</v>
      </c>
      <c r="F24" s="11" t="s">
        <v>14</v>
      </c>
      <c r="G24" s="11" t="s">
        <v>1</v>
      </c>
      <c r="H24" s="11" t="s">
        <v>8</v>
      </c>
      <c r="I24" s="11">
        <f>IF(D$1=D24,0,1)</f>
        <v>0</v>
      </c>
      <c r="J24" s="11">
        <f>IF(E$1=E24,0,1)</f>
        <v>0</v>
      </c>
      <c r="K24" s="11">
        <f>IF(F$1=F24,0,1)</f>
        <v>0</v>
      </c>
      <c r="L24" s="11">
        <f>IF(G$1=G24,0,1)</f>
        <v>0</v>
      </c>
      <c r="M24" s="11">
        <f>IF(H$1=H24,0,1)</f>
        <v>0</v>
      </c>
      <c r="N24" s="1">
        <v>22.98</v>
      </c>
      <c r="O24" s="1">
        <v>20.14</v>
      </c>
      <c r="P24" s="1">
        <v>12.95</v>
      </c>
      <c r="Q24" s="1">
        <v>8.84</v>
      </c>
      <c r="R24" s="1">
        <v>7.06</v>
      </c>
      <c r="S24" s="13">
        <f>SUM(N24:R24)</f>
        <v>71.970000000000013</v>
      </c>
      <c r="T24" s="14">
        <f>SUM(I24:M24)*30</f>
        <v>0</v>
      </c>
      <c r="U24" s="15">
        <f>S24+T24</f>
        <v>71.970000000000013</v>
      </c>
    </row>
    <row r="25" spans="1:21" x14ac:dyDescent="0.25">
      <c r="A25" t="s">
        <v>283</v>
      </c>
      <c r="B25" t="s">
        <v>204</v>
      </c>
      <c r="C25" s="2" t="s">
        <v>340</v>
      </c>
      <c r="D25" s="11" t="s">
        <v>2</v>
      </c>
      <c r="E25" s="11" t="s">
        <v>4</v>
      </c>
      <c r="F25" s="11" t="s">
        <v>14</v>
      </c>
      <c r="G25" s="11" t="s">
        <v>3</v>
      </c>
      <c r="H25" s="11" t="s">
        <v>8</v>
      </c>
      <c r="I25" s="11">
        <f>IF(D$1=D25,0,1)</f>
        <v>0</v>
      </c>
      <c r="J25" s="11">
        <f>IF(E$1=E25,0,1)</f>
        <v>0</v>
      </c>
      <c r="K25" s="11">
        <f>IF(F$1=F25,0,1)</f>
        <v>0</v>
      </c>
      <c r="L25" s="11">
        <f>IF(G$1=G25,0,1)</f>
        <v>1</v>
      </c>
      <c r="M25" s="11">
        <f>IF(H$1=H25,0,1)</f>
        <v>0</v>
      </c>
      <c r="N25" s="1">
        <v>17.489999999999998</v>
      </c>
      <c r="O25" s="1">
        <v>8.77</v>
      </c>
      <c r="P25" s="1">
        <v>6.69</v>
      </c>
      <c r="Q25" s="1">
        <v>4.8499999999999996</v>
      </c>
      <c r="R25" s="1">
        <v>6.62</v>
      </c>
      <c r="S25" s="13">
        <f>SUM(N25:R25)</f>
        <v>44.419999999999995</v>
      </c>
      <c r="T25" s="14">
        <f>SUM(I25:M25)*30</f>
        <v>30</v>
      </c>
      <c r="U25" s="15">
        <f>S25+T25</f>
        <v>74.419999999999987</v>
      </c>
    </row>
    <row r="26" spans="1:21" x14ac:dyDescent="0.25">
      <c r="A26" t="s">
        <v>322</v>
      </c>
      <c r="B26" t="s">
        <v>169</v>
      </c>
      <c r="C26" s="2" t="s">
        <v>17</v>
      </c>
      <c r="D26" s="11" t="s">
        <v>1</v>
      </c>
      <c r="E26" s="11" t="s">
        <v>4</v>
      </c>
      <c r="F26" s="11" t="s">
        <v>14</v>
      </c>
      <c r="G26" s="11" t="s">
        <v>1</v>
      </c>
      <c r="H26" s="11" t="s">
        <v>8</v>
      </c>
      <c r="I26" s="11">
        <f>IF(D$1=D26,0,1)</f>
        <v>1</v>
      </c>
      <c r="J26" s="11">
        <f>IF(E$1=E26,0,1)</f>
        <v>0</v>
      </c>
      <c r="K26" s="11">
        <f>IF(F$1=F26,0,1)</f>
        <v>0</v>
      </c>
      <c r="L26" s="11">
        <f>IF(G$1=G26,0,1)</f>
        <v>0</v>
      </c>
      <c r="M26" s="11">
        <f>IF(H$1=H26,0,1)</f>
        <v>0</v>
      </c>
      <c r="N26" s="1">
        <v>28.35</v>
      </c>
      <c r="O26" s="1">
        <v>3.22</v>
      </c>
      <c r="P26" s="1">
        <v>3.06</v>
      </c>
      <c r="Q26" s="1">
        <v>5.4</v>
      </c>
      <c r="R26" s="1">
        <v>4.6500000000000004</v>
      </c>
      <c r="S26" s="13">
        <f>SUM(N26:R26)</f>
        <v>44.68</v>
      </c>
      <c r="T26" s="14">
        <f>SUM(I26:M26)*30</f>
        <v>30</v>
      </c>
      <c r="U26" s="15">
        <f>S26+T26</f>
        <v>74.680000000000007</v>
      </c>
    </row>
    <row r="27" spans="1:21" x14ac:dyDescent="0.25">
      <c r="A27" t="s">
        <v>328</v>
      </c>
      <c r="B27" t="s">
        <v>180</v>
      </c>
      <c r="C27" s="2" t="s">
        <v>0</v>
      </c>
      <c r="D27" s="11" t="s">
        <v>2</v>
      </c>
      <c r="E27" s="11" t="s">
        <v>4</v>
      </c>
      <c r="F27" s="11" t="s">
        <v>1</v>
      </c>
      <c r="G27" s="11" t="s">
        <v>1</v>
      </c>
      <c r="H27" s="11" t="s">
        <v>8</v>
      </c>
      <c r="I27" s="11">
        <f>IF(D$1=D27,0,1)</f>
        <v>0</v>
      </c>
      <c r="J27" s="11">
        <f>IF(E$1=E27,0,1)</f>
        <v>0</v>
      </c>
      <c r="K27" s="11">
        <f>IF(F$1=F27,0,1)</f>
        <v>1</v>
      </c>
      <c r="L27" s="11">
        <f>IF(G$1=G27,0,1)</f>
        <v>0</v>
      </c>
      <c r="M27" s="11">
        <f>IF(H$1=H27,0,1)</f>
        <v>0</v>
      </c>
      <c r="N27" s="1">
        <v>11.95</v>
      </c>
      <c r="O27" s="1">
        <v>16.71</v>
      </c>
      <c r="P27" s="1">
        <v>9.56</v>
      </c>
      <c r="Q27" s="1">
        <v>7.1</v>
      </c>
      <c r="R27" s="1">
        <v>5.29</v>
      </c>
      <c r="S27" s="13">
        <f>SUM(N27:R27)</f>
        <v>50.61</v>
      </c>
      <c r="T27" s="14">
        <f>SUM(I27:M27)*30</f>
        <v>30</v>
      </c>
      <c r="U27" s="15">
        <f>S27+T27</f>
        <v>80.61</v>
      </c>
    </row>
    <row r="28" spans="1:21" x14ac:dyDescent="0.25">
      <c r="A28" t="s">
        <v>297</v>
      </c>
      <c r="B28" t="s">
        <v>121</v>
      </c>
      <c r="C28" s="2" t="s">
        <v>0</v>
      </c>
      <c r="D28" s="11" t="s">
        <v>2</v>
      </c>
      <c r="E28" s="11" t="s">
        <v>4</v>
      </c>
      <c r="F28" s="11" t="s">
        <v>1</v>
      </c>
      <c r="G28" s="11" t="s">
        <v>1</v>
      </c>
      <c r="H28" s="11" t="s">
        <v>8</v>
      </c>
      <c r="I28" s="11">
        <f>IF(D$1=D28,0,1)</f>
        <v>0</v>
      </c>
      <c r="J28" s="11">
        <f>IF(E$1=E28,0,1)</f>
        <v>0</v>
      </c>
      <c r="K28" s="11">
        <f>IF(F$1=F28,0,1)</f>
        <v>1</v>
      </c>
      <c r="L28" s="11">
        <f>IF(G$1=G28,0,1)</f>
        <v>0</v>
      </c>
      <c r="M28" s="11">
        <f>IF(H$1=H28,0,1)</f>
        <v>0</v>
      </c>
      <c r="N28" s="1">
        <v>18.12</v>
      </c>
      <c r="O28" s="1">
        <v>8.06</v>
      </c>
      <c r="P28" s="1">
        <v>11.62</v>
      </c>
      <c r="Q28" s="1">
        <v>7.64</v>
      </c>
      <c r="R28" s="1">
        <v>5.24</v>
      </c>
      <c r="S28" s="13">
        <f>SUM(N28:R28)</f>
        <v>50.68</v>
      </c>
      <c r="T28" s="14">
        <f>SUM(I28:M28)*30</f>
        <v>30</v>
      </c>
      <c r="U28" s="15">
        <f>S28+T28</f>
        <v>80.680000000000007</v>
      </c>
    </row>
    <row r="29" spans="1:21" x14ac:dyDescent="0.25">
      <c r="A29" t="s">
        <v>323</v>
      </c>
      <c r="B29" t="s">
        <v>171</v>
      </c>
      <c r="C29" s="2" t="s">
        <v>103</v>
      </c>
      <c r="D29" s="11" t="s">
        <v>2</v>
      </c>
      <c r="E29" s="11" t="s">
        <v>4</v>
      </c>
      <c r="F29" s="11" t="s">
        <v>14</v>
      </c>
      <c r="G29" s="11" t="s">
        <v>3</v>
      </c>
      <c r="H29" s="11" t="s">
        <v>8</v>
      </c>
      <c r="I29" s="11">
        <f>IF(D$1=D29,0,1)</f>
        <v>0</v>
      </c>
      <c r="J29" s="11">
        <f>IF(E$1=E29,0,1)</f>
        <v>0</v>
      </c>
      <c r="K29" s="11">
        <f>IF(F$1=F29,0,1)</f>
        <v>0</v>
      </c>
      <c r="L29" s="11">
        <f>IF(G$1=G29,0,1)</f>
        <v>1</v>
      </c>
      <c r="M29" s="11">
        <f>IF(H$1=H29,0,1)</f>
        <v>0</v>
      </c>
      <c r="N29" s="1">
        <v>12.73</v>
      </c>
      <c r="O29" s="1">
        <v>22.39</v>
      </c>
      <c r="P29" s="1">
        <v>5.83</v>
      </c>
      <c r="Q29" s="1">
        <v>4.7</v>
      </c>
      <c r="R29" s="1">
        <v>6.35</v>
      </c>
      <c r="S29" s="13">
        <f>SUM(N29:R29)</f>
        <v>52.000000000000007</v>
      </c>
      <c r="T29" s="14">
        <f>SUM(I29:M29)*30</f>
        <v>30</v>
      </c>
      <c r="U29" s="15">
        <f>S29+T29</f>
        <v>82</v>
      </c>
    </row>
    <row r="30" spans="1:21" x14ac:dyDescent="0.25">
      <c r="A30" t="s">
        <v>304</v>
      </c>
      <c r="B30" t="s">
        <v>136</v>
      </c>
      <c r="C30" s="2" t="s">
        <v>305</v>
      </c>
      <c r="D30" s="11" t="s">
        <v>2</v>
      </c>
      <c r="E30" s="11" t="s">
        <v>4</v>
      </c>
      <c r="F30" s="11" t="s">
        <v>14</v>
      </c>
      <c r="G30" s="11" t="s">
        <v>1</v>
      </c>
      <c r="H30" s="11" t="s">
        <v>8</v>
      </c>
      <c r="I30" s="11">
        <f>IF(D$1=D30,0,1)</f>
        <v>0</v>
      </c>
      <c r="J30" s="11">
        <f>IF(E$1=E30,0,1)</f>
        <v>0</v>
      </c>
      <c r="K30" s="11">
        <f>IF(F$1=F30,0,1)</f>
        <v>0</v>
      </c>
      <c r="L30" s="11">
        <f>IF(G$1=G30,0,1)</f>
        <v>0</v>
      </c>
      <c r="M30" s="11">
        <f>IF(H$1=H30,0,1)</f>
        <v>0</v>
      </c>
      <c r="N30" s="1">
        <v>33.19</v>
      </c>
      <c r="O30" s="1">
        <v>21.18</v>
      </c>
      <c r="P30" s="1">
        <v>7.49</v>
      </c>
      <c r="Q30" s="1">
        <v>20.239999999999998</v>
      </c>
      <c r="R30" s="1">
        <v>1.4</v>
      </c>
      <c r="S30" s="13">
        <f>SUM(N30:R30)</f>
        <v>83.5</v>
      </c>
      <c r="T30" s="14">
        <f>SUM(I30:M30)*30</f>
        <v>0</v>
      </c>
      <c r="U30" s="15">
        <f>S30+T30</f>
        <v>83.5</v>
      </c>
    </row>
    <row r="31" spans="1:21" x14ac:dyDescent="0.25">
      <c r="A31" t="s">
        <v>294</v>
      </c>
      <c r="B31" t="s">
        <v>117</v>
      </c>
      <c r="C31" s="2" t="s">
        <v>295</v>
      </c>
      <c r="D31" s="11" t="s">
        <v>2</v>
      </c>
      <c r="E31" s="11" t="s">
        <v>4</v>
      </c>
      <c r="F31" s="11" t="s">
        <v>1</v>
      </c>
      <c r="G31" s="11" t="s">
        <v>3</v>
      </c>
      <c r="H31" s="11" t="s">
        <v>8</v>
      </c>
      <c r="I31" s="11">
        <f>IF(D$1=D31,0,1)</f>
        <v>0</v>
      </c>
      <c r="J31" s="11">
        <f>IF(E$1=E31,0,1)</f>
        <v>0</v>
      </c>
      <c r="K31" s="11">
        <f>IF(F$1=F31,0,1)</f>
        <v>1</v>
      </c>
      <c r="L31" s="11">
        <f>IF(G$1=G31,0,1)</f>
        <v>1</v>
      </c>
      <c r="M31" s="11">
        <f>IF(H$1=H31,0,1)</f>
        <v>0</v>
      </c>
      <c r="N31" s="1">
        <v>7.18</v>
      </c>
      <c r="O31" s="1">
        <v>4.51</v>
      </c>
      <c r="P31" s="1">
        <v>6.64</v>
      </c>
      <c r="Q31" s="1">
        <v>4.9000000000000004</v>
      </c>
      <c r="R31" s="1">
        <v>2.72</v>
      </c>
      <c r="S31" s="13">
        <f>SUM(N31:R31)</f>
        <v>25.949999999999996</v>
      </c>
      <c r="T31" s="14">
        <f>SUM(I31:M31)*30</f>
        <v>60</v>
      </c>
      <c r="U31" s="15">
        <f>S31+T31</f>
        <v>85.949999999999989</v>
      </c>
    </row>
    <row r="32" spans="1:21" x14ac:dyDescent="0.25">
      <c r="A32" t="s">
        <v>337</v>
      </c>
      <c r="B32" t="s">
        <v>198</v>
      </c>
      <c r="C32" s="2" t="s">
        <v>27</v>
      </c>
      <c r="D32" s="11" t="s">
        <v>2</v>
      </c>
      <c r="E32" s="11" t="s">
        <v>4</v>
      </c>
      <c r="F32" s="11" t="s">
        <v>1</v>
      </c>
      <c r="G32" s="11" t="s">
        <v>3</v>
      </c>
      <c r="H32" s="11" t="s">
        <v>8</v>
      </c>
      <c r="I32" s="11">
        <f>IF(D$1=D32,0,1)</f>
        <v>0</v>
      </c>
      <c r="J32" s="11">
        <f>IF(E$1=E32,0,1)</f>
        <v>0</v>
      </c>
      <c r="K32" s="11">
        <f>IF(F$1=F32,0,1)</f>
        <v>1</v>
      </c>
      <c r="L32" s="11">
        <f>IF(G$1=G32,0,1)</f>
        <v>1</v>
      </c>
      <c r="M32" s="11">
        <f>IF(H$1=H32,0,1)</f>
        <v>0</v>
      </c>
      <c r="N32" s="1">
        <v>13.84</v>
      </c>
      <c r="O32" s="1">
        <v>5.32</v>
      </c>
      <c r="P32" s="1">
        <v>3.56</v>
      </c>
      <c r="Q32" s="1">
        <v>3.94</v>
      </c>
      <c r="R32" s="1">
        <v>2.65</v>
      </c>
      <c r="S32" s="13">
        <f>SUM(N32:R32)</f>
        <v>29.31</v>
      </c>
      <c r="T32" s="14">
        <f>SUM(I32:M32)*30</f>
        <v>60</v>
      </c>
      <c r="U32" s="15">
        <f>S32+T32</f>
        <v>89.31</v>
      </c>
    </row>
    <row r="33" spans="1:21" x14ac:dyDescent="0.25">
      <c r="A33" t="s">
        <v>315</v>
      </c>
      <c r="B33" t="s">
        <v>155</v>
      </c>
      <c r="C33" s="2" t="s">
        <v>33</v>
      </c>
      <c r="D33" s="11" t="s">
        <v>2</v>
      </c>
      <c r="E33" s="11" t="s">
        <v>4</v>
      </c>
      <c r="F33" s="11" t="s">
        <v>14</v>
      </c>
      <c r="G33" s="11" t="s">
        <v>3</v>
      </c>
      <c r="H33" s="11" t="s">
        <v>8</v>
      </c>
      <c r="I33" s="11">
        <f>IF(D$1=D33,0,1)</f>
        <v>0</v>
      </c>
      <c r="J33" s="11">
        <f>IF(E$1=E33,0,1)</f>
        <v>0</v>
      </c>
      <c r="K33" s="11">
        <f>IF(F$1=F33,0,1)</f>
        <v>0</v>
      </c>
      <c r="L33" s="11">
        <f>IF(G$1=G33,0,1)</f>
        <v>1</v>
      </c>
      <c r="M33" s="11">
        <f>IF(H$1=H33,0,1)</f>
        <v>0</v>
      </c>
      <c r="N33" s="1">
        <v>18.77</v>
      </c>
      <c r="O33" s="1">
        <v>20.74</v>
      </c>
      <c r="P33" s="1">
        <v>8.66</v>
      </c>
      <c r="Q33" s="1">
        <v>8.5299999999999994</v>
      </c>
      <c r="R33" s="1">
        <v>4.46</v>
      </c>
      <c r="S33" s="13">
        <f>SUM(N33:R33)</f>
        <v>61.160000000000004</v>
      </c>
      <c r="T33" s="14">
        <f>SUM(I33:M33)*30</f>
        <v>30</v>
      </c>
      <c r="U33" s="15">
        <f>S33+T33</f>
        <v>91.16</v>
      </c>
    </row>
    <row r="34" spans="1:21" x14ac:dyDescent="0.25">
      <c r="A34" t="s">
        <v>314</v>
      </c>
      <c r="B34" t="s">
        <v>153</v>
      </c>
      <c r="C34" s="2" t="s">
        <v>31</v>
      </c>
      <c r="D34" s="11" t="s">
        <v>2</v>
      </c>
      <c r="E34" s="11" t="s">
        <v>4</v>
      </c>
      <c r="F34" s="11" t="s">
        <v>1</v>
      </c>
      <c r="G34" s="11" t="s">
        <v>3</v>
      </c>
      <c r="H34" s="11" t="s">
        <v>8</v>
      </c>
      <c r="I34" s="11">
        <f>IF(D$1=D34,0,1)</f>
        <v>0</v>
      </c>
      <c r="J34" s="11">
        <f>IF(E$1=E34,0,1)</f>
        <v>0</v>
      </c>
      <c r="K34" s="11">
        <f>IF(F$1=F34,0,1)</f>
        <v>1</v>
      </c>
      <c r="L34" s="11">
        <f>IF(G$1=G34,0,1)</f>
        <v>1</v>
      </c>
      <c r="M34" s="11">
        <f>IF(H$1=H34,0,1)</f>
        <v>0</v>
      </c>
      <c r="N34" s="1">
        <v>11.95</v>
      </c>
      <c r="O34" s="1">
        <v>12.49</v>
      </c>
      <c r="P34" s="1">
        <v>2.95</v>
      </c>
      <c r="Q34" s="1">
        <v>7.62</v>
      </c>
      <c r="R34" s="1">
        <v>1.28</v>
      </c>
      <c r="S34" s="13">
        <f>SUM(N34:R34)</f>
        <v>36.29</v>
      </c>
      <c r="T34" s="14">
        <f>SUM(I34:M34)*30</f>
        <v>60</v>
      </c>
      <c r="U34" s="15">
        <f>S34+T34</f>
        <v>96.289999999999992</v>
      </c>
    </row>
    <row r="35" spans="1:21" x14ac:dyDescent="0.25">
      <c r="A35" t="s">
        <v>317</v>
      </c>
      <c r="B35" t="s">
        <v>160</v>
      </c>
      <c r="C35" s="2" t="s">
        <v>318</v>
      </c>
      <c r="D35" s="11" t="s">
        <v>2</v>
      </c>
      <c r="E35" s="11" t="s">
        <v>1</v>
      </c>
      <c r="F35" s="11" t="s">
        <v>14</v>
      </c>
      <c r="G35" s="11" t="s">
        <v>1</v>
      </c>
      <c r="H35" s="11" t="s">
        <v>8</v>
      </c>
      <c r="I35" s="11">
        <f>IF(D$1=D35,0,1)</f>
        <v>0</v>
      </c>
      <c r="J35" s="11">
        <f>IF(E$1=E35,0,1)</f>
        <v>1</v>
      </c>
      <c r="K35" s="11">
        <f>IF(F$1=F35,0,1)</f>
        <v>0</v>
      </c>
      <c r="L35" s="11">
        <f>IF(G$1=G35,0,1)</f>
        <v>0</v>
      </c>
      <c r="M35" s="11">
        <f>IF(H$1=H35,0,1)</f>
        <v>0</v>
      </c>
      <c r="N35" s="1">
        <v>27.16</v>
      </c>
      <c r="O35" s="1">
        <v>16.41</v>
      </c>
      <c r="P35" s="1">
        <v>8.2100000000000009</v>
      </c>
      <c r="Q35" s="1">
        <v>8.64</v>
      </c>
      <c r="R35" s="1">
        <v>9.1199999999999992</v>
      </c>
      <c r="S35" s="13">
        <f>SUM(N35:R35)</f>
        <v>69.540000000000006</v>
      </c>
      <c r="T35" s="14">
        <f>SUM(I35:M35)*30</f>
        <v>30</v>
      </c>
      <c r="U35" s="15">
        <f>S35+T35</f>
        <v>99.54</v>
      </c>
    </row>
    <row r="36" spans="1:21" x14ac:dyDescent="0.25">
      <c r="A36" t="s">
        <v>308</v>
      </c>
      <c r="B36" t="s">
        <v>142</v>
      </c>
      <c r="C36" s="2" t="s">
        <v>59</v>
      </c>
      <c r="D36" s="11" t="s">
        <v>2</v>
      </c>
      <c r="E36" s="11" t="s">
        <v>4</v>
      </c>
      <c r="F36" s="11" t="s">
        <v>14</v>
      </c>
      <c r="G36" s="11" t="s">
        <v>3</v>
      </c>
      <c r="H36" s="11" t="s">
        <v>8</v>
      </c>
      <c r="I36" s="11">
        <f>IF(D$1=D36,0,1)</f>
        <v>0</v>
      </c>
      <c r="J36" s="11">
        <f>IF(E$1=E36,0,1)</f>
        <v>0</v>
      </c>
      <c r="K36" s="11">
        <f>IF(F$1=F36,0,1)</f>
        <v>0</v>
      </c>
      <c r="L36" s="11">
        <f>IF(G$1=G36,0,1)</f>
        <v>1</v>
      </c>
      <c r="M36" s="11">
        <f>IF(H$1=H36,0,1)</f>
        <v>0</v>
      </c>
      <c r="N36" s="1">
        <v>35.29</v>
      </c>
      <c r="O36" s="1">
        <v>8.99</v>
      </c>
      <c r="P36" s="1">
        <v>7.17</v>
      </c>
      <c r="Q36" s="1">
        <v>12.26</v>
      </c>
      <c r="R36" s="1">
        <v>6.25</v>
      </c>
      <c r="S36" s="13">
        <f>SUM(N36:R36)</f>
        <v>69.960000000000008</v>
      </c>
      <c r="T36" s="14">
        <f>SUM(I36:M36)*30</f>
        <v>30</v>
      </c>
      <c r="U36" s="15">
        <f>S36+T36</f>
        <v>99.960000000000008</v>
      </c>
    </row>
    <row r="37" spans="1:21" x14ac:dyDescent="0.25">
      <c r="A37" t="s">
        <v>331</v>
      </c>
      <c r="B37" t="s">
        <v>186</v>
      </c>
      <c r="C37" s="2" t="s">
        <v>71</v>
      </c>
      <c r="D37" s="11" t="s">
        <v>3</v>
      </c>
      <c r="E37" s="11" t="s">
        <v>4</v>
      </c>
      <c r="F37" s="11" t="s">
        <v>14</v>
      </c>
      <c r="G37" s="11" t="s">
        <v>3</v>
      </c>
      <c r="H37" s="11" t="s">
        <v>8</v>
      </c>
      <c r="I37" s="11">
        <f>IF(D$1=D37,0,1)</f>
        <v>1</v>
      </c>
      <c r="J37" s="11">
        <f>IF(E$1=E37,0,1)</f>
        <v>0</v>
      </c>
      <c r="K37" s="11">
        <f>IF(F$1=F37,0,1)</f>
        <v>0</v>
      </c>
      <c r="L37" s="11">
        <f>IF(G$1=G37,0,1)</f>
        <v>1</v>
      </c>
      <c r="M37" s="11">
        <f>IF(H$1=H37,0,1)</f>
        <v>0</v>
      </c>
      <c r="N37" s="1">
        <v>33.380000000000003</v>
      </c>
      <c r="O37" s="1">
        <v>5.42</v>
      </c>
      <c r="P37" s="1">
        <v>11.07</v>
      </c>
      <c r="Q37" s="1">
        <v>5.53</v>
      </c>
      <c r="R37" s="1">
        <v>3.6</v>
      </c>
      <c r="S37" s="13">
        <f>SUM(N37:R37)</f>
        <v>59.000000000000007</v>
      </c>
      <c r="T37" s="14">
        <f>SUM(I37:M37)*30</f>
        <v>60</v>
      </c>
      <c r="U37" s="15">
        <f>S37+T37</f>
        <v>119</v>
      </c>
    </row>
    <row r="38" spans="1:21" x14ac:dyDescent="0.25">
      <c r="A38" t="s">
        <v>345</v>
      </c>
      <c r="B38" t="s">
        <v>213</v>
      </c>
      <c r="C38" s="2" t="s">
        <v>61</v>
      </c>
      <c r="D38" s="11" t="s">
        <v>2</v>
      </c>
      <c r="E38" s="11" t="s">
        <v>4</v>
      </c>
      <c r="F38" s="11" t="s">
        <v>1</v>
      </c>
      <c r="G38" s="11" t="s">
        <v>3</v>
      </c>
      <c r="H38" s="11" t="s">
        <v>14</v>
      </c>
      <c r="I38" s="11">
        <f>IF(D$1=D38,0,1)</f>
        <v>0</v>
      </c>
      <c r="J38" s="11">
        <f>IF(E$1=E38,0,1)</f>
        <v>0</v>
      </c>
      <c r="K38" s="11">
        <f>IF(F$1=F38,0,1)</f>
        <v>1</v>
      </c>
      <c r="L38" s="11">
        <f>IF(G$1=G38,0,1)</f>
        <v>1</v>
      </c>
      <c r="M38" s="11">
        <f>IF(H$1=H38,0,1)</f>
        <v>1</v>
      </c>
      <c r="N38" s="1">
        <v>10.55</v>
      </c>
      <c r="O38" s="1">
        <v>5.23</v>
      </c>
      <c r="P38" s="1">
        <v>5.94</v>
      </c>
      <c r="Q38" s="1">
        <v>5.83</v>
      </c>
      <c r="R38" s="1">
        <v>6.38</v>
      </c>
      <c r="S38" s="13">
        <f>SUM(N38:R38)</f>
        <v>33.930000000000007</v>
      </c>
      <c r="T38" s="14">
        <f>SUM(I38:M38)*30</f>
        <v>90</v>
      </c>
      <c r="U38" s="15">
        <f>S38+T38</f>
        <v>123.93</v>
      </c>
    </row>
    <row r="39" spans="1:21" x14ac:dyDescent="0.25">
      <c r="A39" t="s">
        <v>348</v>
      </c>
      <c r="B39" t="s">
        <v>219</v>
      </c>
      <c r="C39" s="2" t="s">
        <v>63</v>
      </c>
      <c r="D39" s="11" t="s">
        <v>4</v>
      </c>
      <c r="E39" s="11" t="s">
        <v>4</v>
      </c>
      <c r="F39" s="11" t="s">
        <v>14</v>
      </c>
      <c r="G39" s="11" t="s">
        <v>3</v>
      </c>
      <c r="H39" s="11" t="s">
        <v>8</v>
      </c>
      <c r="I39" s="11">
        <f>IF(D$1=D39,0,1)</f>
        <v>1</v>
      </c>
      <c r="J39" s="11">
        <f>IF(E$1=E39,0,1)</f>
        <v>0</v>
      </c>
      <c r="K39" s="11">
        <f>IF(F$1=F39,0,1)</f>
        <v>0</v>
      </c>
      <c r="L39" s="11">
        <f>IF(G$1=G39,0,1)</f>
        <v>1</v>
      </c>
      <c r="M39" s="11">
        <f>IF(H$1=H39,0,1)</f>
        <v>0</v>
      </c>
      <c r="N39" s="1">
        <v>35.67</v>
      </c>
      <c r="O39" s="1">
        <v>10.26</v>
      </c>
      <c r="P39" s="1">
        <v>3.59</v>
      </c>
      <c r="Q39" s="1">
        <v>10.71</v>
      </c>
      <c r="R39" s="1">
        <v>4.83</v>
      </c>
      <c r="S39" s="13">
        <f>SUM(N39:R39)</f>
        <v>65.06</v>
      </c>
      <c r="T39" s="14">
        <f>SUM(I39:M39)*30</f>
        <v>60</v>
      </c>
      <c r="U39" s="15">
        <f>S39+T39</f>
        <v>125.06</v>
      </c>
    </row>
    <row r="40" spans="1:21" x14ac:dyDescent="0.25">
      <c r="A40" t="s">
        <v>293</v>
      </c>
      <c r="B40" t="s">
        <v>115</v>
      </c>
      <c r="C40" s="2" t="s">
        <v>11</v>
      </c>
      <c r="D40" s="11" t="s">
        <v>1</v>
      </c>
      <c r="E40" s="11" t="s">
        <v>4</v>
      </c>
      <c r="F40" s="11" t="s">
        <v>14</v>
      </c>
      <c r="G40" s="11" t="s">
        <v>3</v>
      </c>
      <c r="H40" s="11" t="s">
        <v>8</v>
      </c>
      <c r="I40" s="11">
        <f>IF(D$1=D40,0,1)</f>
        <v>1</v>
      </c>
      <c r="J40" s="11">
        <f>IF(E$1=E40,0,1)</f>
        <v>0</v>
      </c>
      <c r="K40" s="11">
        <f>IF(F$1=F40,0,1)</f>
        <v>0</v>
      </c>
      <c r="L40" s="11">
        <f>IF(G$1=G40,0,1)</f>
        <v>1</v>
      </c>
      <c r="M40" s="11">
        <f>IF(H$1=H40,0,1)</f>
        <v>0</v>
      </c>
      <c r="N40" s="1">
        <v>12.57</v>
      </c>
      <c r="O40" s="1">
        <v>17.13</v>
      </c>
      <c r="P40" s="1">
        <v>23.35</v>
      </c>
      <c r="Q40" s="1">
        <v>6.71</v>
      </c>
      <c r="R40" s="1">
        <v>6.04</v>
      </c>
      <c r="S40" s="13">
        <f>SUM(N40:R40)</f>
        <v>65.8</v>
      </c>
      <c r="T40" s="14">
        <f>SUM(I40:M40)*30</f>
        <v>60</v>
      </c>
      <c r="U40" s="15">
        <f>S40+T40</f>
        <v>125.8</v>
      </c>
    </row>
    <row r="41" spans="1:21" x14ac:dyDescent="0.25">
      <c r="A41" t="s">
        <v>342</v>
      </c>
      <c r="B41" t="s">
        <v>209</v>
      </c>
      <c r="C41" s="2" t="s">
        <v>343</v>
      </c>
      <c r="D41" s="11" t="s">
        <v>2</v>
      </c>
      <c r="E41" s="11" t="s">
        <v>1</v>
      </c>
      <c r="F41" s="11" t="s">
        <v>14</v>
      </c>
      <c r="G41" s="11" t="s">
        <v>3</v>
      </c>
      <c r="H41" s="11" t="s">
        <v>14</v>
      </c>
      <c r="I41" s="11">
        <f>IF(D$1=D41,0,1)</f>
        <v>0</v>
      </c>
      <c r="J41" s="11">
        <f>IF(E$1=E41,0,1)</f>
        <v>1</v>
      </c>
      <c r="K41" s="11">
        <f>IF(F$1=F41,0,1)</f>
        <v>0</v>
      </c>
      <c r="L41" s="11">
        <f>IF(G$1=G41,0,1)</f>
        <v>1</v>
      </c>
      <c r="M41" s="11">
        <f>IF(H$1=H41,0,1)</f>
        <v>1</v>
      </c>
      <c r="N41" s="1">
        <v>14.47</v>
      </c>
      <c r="O41" s="1">
        <v>15.07</v>
      </c>
      <c r="P41" s="1">
        <v>5.97</v>
      </c>
      <c r="Q41" s="1">
        <v>4.84</v>
      </c>
      <c r="R41" s="1">
        <v>9.59</v>
      </c>
      <c r="S41" s="13">
        <f>SUM(N41:R41)</f>
        <v>49.94</v>
      </c>
      <c r="T41" s="14">
        <f>SUM(I41:M41)*30</f>
        <v>90</v>
      </c>
      <c r="U41" s="15">
        <f>S41+T41</f>
        <v>139.94</v>
      </c>
    </row>
    <row r="42" spans="1:21" x14ac:dyDescent="0.25">
      <c r="A42" t="s">
        <v>335</v>
      </c>
      <c r="B42" t="s">
        <v>194</v>
      </c>
      <c r="C42" s="2" t="s">
        <v>10</v>
      </c>
      <c r="D42" s="11" t="s">
        <v>1</v>
      </c>
      <c r="E42" s="11" t="s">
        <v>4</v>
      </c>
      <c r="F42" s="11" t="s">
        <v>14</v>
      </c>
      <c r="G42" s="11" t="s">
        <v>2</v>
      </c>
      <c r="H42" s="11" t="s">
        <v>8</v>
      </c>
      <c r="I42" s="11">
        <f>IF(D$1=D42,0,1)</f>
        <v>1</v>
      </c>
      <c r="J42" s="11">
        <f>IF(E$1=E42,0,1)</f>
        <v>0</v>
      </c>
      <c r="K42" s="11">
        <f>IF(F$1=F42,0,1)</f>
        <v>0</v>
      </c>
      <c r="L42" s="11">
        <f>IF(G$1=G42,0,1)</f>
        <v>1</v>
      </c>
      <c r="M42" s="11">
        <f>IF(H$1=H42,0,1)</f>
        <v>0</v>
      </c>
      <c r="N42" s="1">
        <v>26.94</v>
      </c>
      <c r="O42" s="1">
        <v>16.57</v>
      </c>
      <c r="P42" s="1">
        <v>6.2</v>
      </c>
      <c r="Q42" s="1">
        <v>33.130000000000003</v>
      </c>
      <c r="R42" s="1">
        <v>4.5599999999999996</v>
      </c>
      <c r="S42" s="13">
        <f>SUM(N42:R42)</f>
        <v>87.4</v>
      </c>
      <c r="T42" s="14">
        <f>SUM(I42:M42)*30</f>
        <v>60</v>
      </c>
      <c r="U42" s="15">
        <f>S42+T42</f>
        <v>147.4</v>
      </c>
    </row>
    <row r="43" spans="1:21" x14ac:dyDescent="0.25">
      <c r="A43" t="s">
        <v>298</v>
      </c>
      <c r="B43" t="s">
        <v>123</v>
      </c>
      <c r="C43" s="2" t="s">
        <v>99</v>
      </c>
      <c r="D43" s="11" t="s">
        <v>2</v>
      </c>
      <c r="E43" s="11" t="s">
        <v>1</v>
      </c>
      <c r="F43" s="11" t="s">
        <v>14</v>
      </c>
      <c r="G43" s="11" t="s">
        <v>3</v>
      </c>
      <c r="H43" s="11" t="s">
        <v>1</v>
      </c>
      <c r="I43" s="11">
        <f>IF(D$1=D43,0,1)</f>
        <v>0</v>
      </c>
      <c r="J43" s="11">
        <f>IF(E$1=E43,0,1)</f>
        <v>1</v>
      </c>
      <c r="K43" s="11">
        <f>IF(F$1=F43,0,1)</f>
        <v>0</v>
      </c>
      <c r="L43" s="11">
        <f>IF(G$1=G43,0,1)</f>
        <v>1</v>
      </c>
      <c r="M43" s="11">
        <f>IF(H$1=H43,0,1)</f>
        <v>1</v>
      </c>
      <c r="N43" s="1">
        <v>20.58</v>
      </c>
      <c r="O43" s="1">
        <v>14</v>
      </c>
      <c r="P43" s="1">
        <v>9.83</v>
      </c>
      <c r="Q43" s="1">
        <v>4.26</v>
      </c>
      <c r="R43" s="1">
        <v>9.07</v>
      </c>
      <c r="S43" s="13">
        <f>SUM(N43:R43)</f>
        <v>57.739999999999995</v>
      </c>
      <c r="T43" s="14">
        <f>SUM(I43:M43)*30</f>
        <v>90</v>
      </c>
      <c r="U43" s="15">
        <f>S43+T43</f>
        <v>147.74</v>
      </c>
    </row>
    <row r="44" spans="1:21" x14ac:dyDescent="0.25">
      <c r="A44" t="s">
        <v>347</v>
      </c>
      <c r="B44" t="s">
        <v>217</v>
      </c>
      <c r="C44" s="2" t="s">
        <v>109</v>
      </c>
      <c r="D44" s="11" t="s">
        <v>3</v>
      </c>
      <c r="E44" s="11" t="s">
        <v>8</v>
      </c>
      <c r="F44" s="11" t="s">
        <v>14</v>
      </c>
      <c r="G44" s="11" t="s">
        <v>1</v>
      </c>
      <c r="H44" s="11" t="s">
        <v>1</v>
      </c>
      <c r="I44" s="11">
        <f>IF(D$1=D44,0,1)</f>
        <v>1</v>
      </c>
      <c r="J44" s="11">
        <f>IF(E$1=E44,0,1)</f>
        <v>1</v>
      </c>
      <c r="K44" s="11">
        <f>IF(F$1=F44,0,1)</f>
        <v>0</v>
      </c>
      <c r="L44" s="11">
        <f>IF(G$1=G44,0,1)</f>
        <v>0</v>
      </c>
      <c r="M44" s="11">
        <f>IF(H$1=H44,0,1)</f>
        <v>1</v>
      </c>
      <c r="N44" s="1">
        <v>18.53</v>
      </c>
      <c r="O44" s="1">
        <v>11.41</v>
      </c>
      <c r="P44" s="1">
        <v>10.42</v>
      </c>
      <c r="Q44" s="1">
        <v>6.94</v>
      </c>
      <c r="R44" s="1">
        <v>10.99</v>
      </c>
      <c r="S44" s="13">
        <f>SUM(N44:R44)</f>
        <v>58.29</v>
      </c>
      <c r="T44" s="14">
        <f>SUM(I44:M44)*30</f>
        <v>90</v>
      </c>
      <c r="U44" s="15">
        <f>S44+T44</f>
        <v>148.29</v>
      </c>
    </row>
    <row r="45" spans="1:21" x14ac:dyDescent="0.25">
      <c r="A45" t="s">
        <v>291</v>
      </c>
      <c r="B45" t="s">
        <v>111</v>
      </c>
      <c r="C45" s="2" t="s">
        <v>20</v>
      </c>
      <c r="D45" s="11" t="s">
        <v>1</v>
      </c>
      <c r="E45" s="11" t="s">
        <v>3</v>
      </c>
      <c r="F45" s="11" t="s">
        <v>12</v>
      </c>
      <c r="G45" s="11" t="s">
        <v>1</v>
      </c>
      <c r="H45" s="11" t="s">
        <v>1</v>
      </c>
      <c r="I45" s="11">
        <f>IF(D$1=D45,0,1)</f>
        <v>1</v>
      </c>
      <c r="J45" s="11">
        <f>IF(E$1=E45,0,1)</f>
        <v>1</v>
      </c>
      <c r="K45" s="11">
        <f>IF(F$1=F45,0,1)</f>
        <v>1</v>
      </c>
      <c r="L45" s="11">
        <f>IF(G$1=G45,0,1)</f>
        <v>0</v>
      </c>
      <c r="M45" s="11">
        <f>IF(H$1=H45,0,1)</f>
        <v>1</v>
      </c>
      <c r="N45" s="1">
        <v>10.57</v>
      </c>
      <c r="O45" s="1">
        <v>8.19</v>
      </c>
      <c r="P45" s="1">
        <v>5.42</v>
      </c>
      <c r="Q45" s="1">
        <v>2.39</v>
      </c>
      <c r="R45" s="1">
        <v>5.31</v>
      </c>
      <c r="S45" s="13">
        <f>SUM(N45:R45)</f>
        <v>31.88</v>
      </c>
      <c r="T45" s="14">
        <f>SUM(I45:M45)*30</f>
        <v>120</v>
      </c>
      <c r="U45" s="15">
        <f>S45+T45</f>
        <v>151.88</v>
      </c>
    </row>
    <row r="46" spans="1:21" x14ac:dyDescent="0.25">
      <c r="A46" t="s">
        <v>324</v>
      </c>
      <c r="B46" t="s">
        <v>173</v>
      </c>
      <c r="C46" s="2" t="s">
        <v>101</v>
      </c>
      <c r="D46" s="11" t="s">
        <v>1</v>
      </c>
      <c r="E46" s="11" t="s">
        <v>4</v>
      </c>
      <c r="F46" s="11" t="s">
        <v>14</v>
      </c>
      <c r="G46" s="11" t="s">
        <v>3</v>
      </c>
      <c r="H46" s="11" t="s">
        <v>1</v>
      </c>
      <c r="I46" s="11">
        <f>IF(D$1=D46,0,1)</f>
        <v>1</v>
      </c>
      <c r="J46" s="11">
        <f>IF(E$1=E46,0,1)</f>
        <v>0</v>
      </c>
      <c r="K46" s="11">
        <f>IF(F$1=F46,0,1)</f>
        <v>0</v>
      </c>
      <c r="L46" s="11">
        <f>IF(G$1=G46,0,1)</f>
        <v>1</v>
      </c>
      <c r="M46" s="11">
        <f>IF(H$1=H46,0,1)</f>
        <v>1</v>
      </c>
      <c r="N46" s="1">
        <v>34.229999999999997</v>
      </c>
      <c r="O46" s="1">
        <v>13.13</v>
      </c>
      <c r="P46" s="1">
        <v>3.61</v>
      </c>
      <c r="Q46" s="1">
        <v>7.05</v>
      </c>
      <c r="R46" s="1">
        <v>4.82</v>
      </c>
      <c r="S46" s="13">
        <f>SUM(N46:R46)</f>
        <v>62.839999999999996</v>
      </c>
      <c r="T46" s="14">
        <f>SUM(I46:M46)*30</f>
        <v>90</v>
      </c>
      <c r="U46" s="15">
        <f>S46+T46</f>
        <v>152.84</v>
      </c>
    </row>
    <row r="47" spans="1:21" x14ac:dyDescent="0.25">
      <c r="A47" t="s">
        <v>349</v>
      </c>
      <c r="B47" t="s">
        <v>222</v>
      </c>
      <c r="C47" s="2" t="s">
        <v>350</v>
      </c>
      <c r="D47" s="11" t="s">
        <v>1</v>
      </c>
      <c r="E47" s="11" t="s">
        <v>8</v>
      </c>
      <c r="F47" s="11" t="s">
        <v>14</v>
      </c>
      <c r="G47" s="11" t="s">
        <v>1</v>
      </c>
      <c r="H47" s="11" t="s">
        <v>3</v>
      </c>
      <c r="I47" s="11">
        <f>IF(D$1=D47,0,1)</f>
        <v>1</v>
      </c>
      <c r="J47" s="11">
        <f>IF(E$1=E47,0,1)</f>
        <v>1</v>
      </c>
      <c r="K47" s="11">
        <f>IF(F$1=F47,0,1)</f>
        <v>0</v>
      </c>
      <c r="L47" s="11">
        <f>IF(G$1=G47,0,1)</f>
        <v>0</v>
      </c>
      <c r="M47" s="11">
        <f>IF(H$1=H47,0,1)</f>
        <v>1</v>
      </c>
      <c r="N47" s="1">
        <v>16.670000000000002</v>
      </c>
      <c r="O47" s="1">
        <v>19.350000000000001</v>
      </c>
      <c r="P47" s="1">
        <v>4.3099999999999996</v>
      </c>
      <c r="Q47" s="1">
        <v>18.34</v>
      </c>
      <c r="R47" s="1">
        <v>12.13</v>
      </c>
      <c r="S47" s="13">
        <f>SUM(N47:R47)</f>
        <v>70.8</v>
      </c>
      <c r="T47" s="14">
        <f>SUM(I47:M47)*30</f>
        <v>90</v>
      </c>
      <c r="U47" s="15">
        <f>S47+T47</f>
        <v>160.80000000000001</v>
      </c>
    </row>
    <row r="48" spans="1:21" x14ac:dyDescent="0.25">
      <c r="A48" t="s">
        <v>316</v>
      </c>
      <c r="B48" t="s">
        <v>157</v>
      </c>
      <c r="C48" s="2" t="s">
        <v>66</v>
      </c>
      <c r="D48" s="11" t="s">
        <v>1</v>
      </c>
      <c r="E48" s="11" t="s">
        <v>3</v>
      </c>
      <c r="F48" s="11" t="s">
        <v>12</v>
      </c>
      <c r="G48" s="11" t="s">
        <v>1</v>
      </c>
      <c r="H48" s="11" t="s">
        <v>1</v>
      </c>
      <c r="I48" s="11">
        <f>IF(D$1=D48,0,1)</f>
        <v>1</v>
      </c>
      <c r="J48" s="11">
        <f>IF(E$1=E48,0,1)</f>
        <v>1</v>
      </c>
      <c r="K48" s="11">
        <f>IF(F$1=F48,0,1)</f>
        <v>1</v>
      </c>
      <c r="L48" s="11">
        <f>IF(G$1=G48,0,1)</f>
        <v>0</v>
      </c>
      <c r="M48" s="11">
        <f>IF(H$1=H48,0,1)</f>
        <v>1</v>
      </c>
      <c r="N48" s="1">
        <v>13.94</v>
      </c>
      <c r="O48" s="1">
        <v>11.4</v>
      </c>
      <c r="P48" s="1">
        <v>6.82</v>
      </c>
      <c r="Q48" s="1">
        <v>2.64</v>
      </c>
      <c r="R48" s="1">
        <v>6.28</v>
      </c>
      <c r="S48" s="13">
        <f>SUM(N48:R48)</f>
        <v>41.08</v>
      </c>
      <c r="T48" s="14">
        <f>SUM(I48:M48)*30</f>
        <v>120</v>
      </c>
      <c r="U48" s="15">
        <f>S48+T48</f>
        <v>161.07999999999998</v>
      </c>
    </row>
    <row r="49" spans="1:21" x14ac:dyDescent="0.25">
      <c r="A49" t="s">
        <v>313</v>
      </c>
      <c r="B49" t="s">
        <v>150</v>
      </c>
      <c r="C49" s="2" t="s">
        <v>158</v>
      </c>
      <c r="D49" s="11" t="s">
        <v>1</v>
      </c>
      <c r="E49" s="11" t="s">
        <v>3</v>
      </c>
      <c r="F49" s="11" t="s">
        <v>1</v>
      </c>
      <c r="G49" s="11" t="s">
        <v>1</v>
      </c>
      <c r="H49" s="11" t="s">
        <v>1</v>
      </c>
      <c r="I49" s="11">
        <f>IF(D$1=D49,0,1)</f>
        <v>1</v>
      </c>
      <c r="J49" s="11">
        <f>IF(E$1=E49,0,1)</f>
        <v>1</v>
      </c>
      <c r="K49" s="11">
        <f>IF(F$1=F49,0,1)</f>
        <v>1</v>
      </c>
      <c r="L49" s="11">
        <f>IF(G$1=G49,0,1)</f>
        <v>0</v>
      </c>
      <c r="M49" s="11">
        <f>IF(H$1=H49,0,1)</f>
        <v>1</v>
      </c>
      <c r="N49" s="1">
        <v>12.5</v>
      </c>
      <c r="O49" s="1">
        <v>8.33</v>
      </c>
      <c r="P49" s="1">
        <v>9.08</v>
      </c>
      <c r="Q49" s="1">
        <v>7.42</v>
      </c>
      <c r="R49" s="1">
        <v>4.8</v>
      </c>
      <c r="S49" s="13">
        <f>SUM(N49:R49)</f>
        <v>42.129999999999995</v>
      </c>
      <c r="T49" s="14">
        <f>SUM(I49:M49)*30</f>
        <v>120</v>
      </c>
      <c r="U49" s="15">
        <f>S49+T49</f>
        <v>162.13</v>
      </c>
    </row>
    <row r="50" spans="1:21" x14ac:dyDescent="0.25">
      <c r="A50" t="s">
        <v>320</v>
      </c>
      <c r="B50" t="s">
        <v>165</v>
      </c>
      <c r="C50" s="2" t="s">
        <v>13</v>
      </c>
      <c r="D50" s="11" t="s">
        <v>3</v>
      </c>
      <c r="E50" s="11" t="s">
        <v>1</v>
      </c>
      <c r="F50" s="11" t="s">
        <v>8</v>
      </c>
      <c r="G50" s="11" t="s">
        <v>3</v>
      </c>
      <c r="H50" s="11" t="s">
        <v>8</v>
      </c>
      <c r="I50" s="11">
        <f>IF(D$1=D50,0,1)</f>
        <v>1</v>
      </c>
      <c r="J50" s="11">
        <f>IF(E$1=E50,0,1)</f>
        <v>1</v>
      </c>
      <c r="K50" s="11">
        <f>IF(F$1=F50,0,1)</f>
        <v>1</v>
      </c>
      <c r="L50" s="11">
        <f>IF(G$1=G50,0,1)</f>
        <v>1</v>
      </c>
      <c r="M50" s="11">
        <f>IF(H$1=H50,0,1)</f>
        <v>0</v>
      </c>
      <c r="N50" s="1">
        <v>22.6</v>
      </c>
      <c r="O50" s="1">
        <v>2.38</v>
      </c>
      <c r="P50" s="1">
        <v>11.93</v>
      </c>
      <c r="Q50" s="1">
        <v>8.84</v>
      </c>
      <c r="R50" s="1">
        <v>6.64</v>
      </c>
      <c r="S50" s="13">
        <f>SUM(N50:R50)</f>
        <v>52.39</v>
      </c>
      <c r="T50" s="14">
        <f>SUM(I50:M50)*30</f>
        <v>120</v>
      </c>
      <c r="U50" s="15">
        <f>S50+T50</f>
        <v>172.39</v>
      </c>
    </row>
    <row r="51" spans="1:21" x14ac:dyDescent="0.25">
      <c r="A51" t="s">
        <v>325</v>
      </c>
      <c r="B51" t="s">
        <v>175</v>
      </c>
      <c r="C51" s="2" t="s">
        <v>305</v>
      </c>
      <c r="D51" s="11" t="s">
        <v>1</v>
      </c>
      <c r="E51" s="11" t="s">
        <v>4</v>
      </c>
      <c r="F51" s="11" t="s">
        <v>8</v>
      </c>
      <c r="G51" s="11" t="s">
        <v>1</v>
      </c>
      <c r="H51" s="11" t="s">
        <v>3</v>
      </c>
      <c r="I51" s="11">
        <f>IF(D$1=D51,0,1)</f>
        <v>1</v>
      </c>
      <c r="J51" s="11">
        <f>IF(E$1=E51,0,1)</f>
        <v>0</v>
      </c>
      <c r="K51" s="11">
        <f>IF(F$1=F51,0,1)</f>
        <v>1</v>
      </c>
      <c r="L51" s="11">
        <f>IF(G$1=G51,0,1)</f>
        <v>0</v>
      </c>
      <c r="M51" s="11">
        <f>IF(H$1=H51,0,1)</f>
        <v>1</v>
      </c>
      <c r="N51" s="1">
        <v>29.91</v>
      </c>
      <c r="O51" s="1">
        <v>15.8</v>
      </c>
      <c r="P51" s="1">
        <v>6.09</v>
      </c>
      <c r="Q51" s="1">
        <v>10.23</v>
      </c>
      <c r="R51" s="1">
        <v>23.21</v>
      </c>
      <c r="S51" s="13">
        <f>SUM(N51:R51)</f>
        <v>85.240000000000009</v>
      </c>
      <c r="T51" s="14">
        <f>SUM(I51:M51)*30</f>
        <v>90</v>
      </c>
      <c r="U51" s="15">
        <f>S51+T51</f>
        <v>175.24</v>
      </c>
    </row>
    <row r="52" spans="1:21" x14ac:dyDescent="0.25">
      <c r="A52" t="s">
        <v>299</v>
      </c>
      <c r="B52" t="s">
        <v>126</v>
      </c>
      <c r="C52" s="2" t="s">
        <v>40</v>
      </c>
      <c r="D52" s="11" t="s">
        <v>2</v>
      </c>
      <c r="E52" s="11" t="s">
        <v>3</v>
      </c>
      <c r="F52" s="11" t="s">
        <v>1</v>
      </c>
      <c r="G52" s="11" t="s">
        <v>3</v>
      </c>
      <c r="H52" s="11" t="s">
        <v>1</v>
      </c>
      <c r="I52" s="11">
        <f>IF(D$1=D52,0,1)</f>
        <v>0</v>
      </c>
      <c r="J52" s="11">
        <f>IF(E$1=E52,0,1)</f>
        <v>1</v>
      </c>
      <c r="K52" s="11">
        <f>IF(F$1=F52,0,1)</f>
        <v>1</v>
      </c>
      <c r="L52" s="11">
        <f>IF(G$1=G52,0,1)</f>
        <v>1</v>
      </c>
      <c r="M52" s="11">
        <f>IF(H$1=H52,0,1)</f>
        <v>1</v>
      </c>
      <c r="N52" s="1">
        <v>15.58</v>
      </c>
      <c r="O52" s="1">
        <v>11.2</v>
      </c>
      <c r="P52" s="1">
        <v>5.08</v>
      </c>
      <c r="Q52" s="1">
        <v>13.53</v>
      </c>
      <c r="R52" s="1">
        <v>10.26</v>
      </c>
      <c r="S52" s="13">
        <f>SUM(N52:R52)</f>
        <v>55.65</v>
      </c>
      <c r="T52" s="14">
        <f>SUM(I52:M52)*30</f>
        <v>120</v>
      </c>
      <c r="U52" s="15">
        <f>S52+T52</f>
        <v>175.65</v>
      </c>
    </row>
    <row r="53" spans="1:21" x14ac:dyDescent="0.25">
      <c r="A53" t="s">
        <v>306</v>
      </c>
      <c r="B53" t="s">
        <v>139</v>
      </c>
      <c r="C53" s="2" t="s">
        <v>59</v>
      </c>
      <c r="D53" s="11" t="s">
        <v>8</v>
      </c>
      <c r="E53" s="11" t="s">
        <v>3</v>
      </c>
      <c r="F53" s="11" t="s">
        <v>1</v>
      </c>
      <c r="G53" s="11" t="s">
        <v>1</v>
      </c>
      <c r="H53" s="11" t="s">
        <v>3</v>
      </c>
      <c r="I53" s="11">
        <f>IF(D$1=D53,0,1)</f>
        <v>1</v>
      </c>
      <c r="J53" s="11">
        <f>IF(E$1=E53,0,1)</f>
        <v>1</v>
      </c>
      <c r="K53" s="11">
        <f>IF(F$1=F53,0,1)</f>
        <v>1</v>
      </c>
      <c r="L53" s="11">
        <f>IF(G$1=G53,0,1)</f>
        <v>0</v>
      </c>
      <c r="M53" s="11">
        <f>IF(H$1=H53,0,1)</f>
        <v>1</v>
      </c>
      <c r="N53" s="1">
        <v>32.44</v>
      </c>
      <c r="O53" s="1">
        <v>10.48</v>
      </c>
      <c r="P53" s="1">
        <v>9.34</v>
      </c>
      <c r="Q53" s="1">
        <v>7.9</v>
      </c>
      <c r="R53" s="1">
        <v>9.2100000000000009</v>
      </c>
      <c r="S53" s="13">
        <f>SUM(N53:R53)</f>
        <v>69.37</v>
      </c>
      <c r="T53" s="14">
        <f>SUM(I53:M53)*30</f>
        <v>120</v>
      </c>
      <c r="U53" s="15">
        <f>S53+T53</f>
        <v>189.37</v>
      </c>
    </row>
    <row r="54" spans="1:21" x14ac:dyDescent="0.25">
      <c r="A54" t="s">
        <v>307</v>
      </c>
      <c r="B54" t="s">
        <v>242</v>
      </c>
      <c r="C54" s="2" t="s">
        <v>80</v>
      </c>
      <c r="D54" s="11" t="s">
        <v>1</v>
      </c>
      <c r="E54" s="11" t="s">
        <v>8</v>
      </c>
      <c r="F54" s="11" t="s">
        <v>1</v>
      </c>
      <c r="G54" s="11" t="s">
        <v>1</v>
      </c>
      <c r="H54" s="11" t="s">
        <v>1</v>
      </c>
      <c r="I54" s="11">
        <f>IF(D$1=D54,0,1)</f>
        <v>1</v>
      </c>
      <c r="J54" s="11">
        <f>IF(E$1=E54,0,1)</f>
        <v>1</v>
      </c>
      <c r="K54" s="11">
        <f>IF(F$1=F54,0,1)</f>
        <v>1</v>
      </c>
      <c r="L54" s="11">
        <f>IF(G$1=G54,0,1)</f>
        <v>0</v>
      </c>
      <c r="M54" s="11">
        <f>IF(H$1=H54,0,1)</f>
        <v>1</v>
      </c>
      <c r="N54" s="1">
        <v>12.09</v>
      </c>
      <c r="O54" s="1">
        <v>24.55</v>
      </c>
      <c r="P54" s="1">
        <v>20.59</v>
      </c>
      <c r="Q54" s="1">
        <v>11.88</v>
      </c>
      <c r="R54" s="1">
        <v>8.6300000000000008</v>
      </c>
      <c r="S54" s="13">
        <f>SUM(N54:R54)</f>
        <v>77.739999999999995</v>
      </c>
      <c r="T54" s="14">
        <f>SUM(I54:M54)*30</f>
        <v>120</v>
      </c>
      <c r="U54" s="15">
        <f>S54+T54</f>
        <v>197.74</v>
      </c>
    </row>
    <row r="55" spans="1:21" x14ac:dyDescent="0.25">
      <c r="A55" t="s">
        <v>309</v>
      </c>
      <c r="B55" t="s">
        <v>144</v>
      </c>
      <c r="C55" s="2" t="s">
        <v>310</v>
      </c>
      <c r="D55" s="11" t="s">
        <v>8</v>
      </c>
      <c r="E55" s="11" t="s">
        <v>1</v>
      </c>
      <c r="F55" s="11" t="s">
        <v>3</v>
      </c>
      <c r="G55" s="11" t="s">
        <v>3</v>
      </c>
      <c r="H55" s="11" t="s">
        <v>1</v>
      </c>
      <c r="I55" s="11">
        <f>IF(D$1=D55,0,1)</f>
        <v>1</v>
      </c>
      <c r="J55" s="11">
        <f>IF(E$1=E55,0,1)</f>
        <v>1</v>
      </c>
      <c r="K55" s="11">
        <f>IF(F$1=F55,0,1)</f>
        <v>1</v>
      </c>
      <c r="L55" s="11">
        <f>IF(G$1=G55,0,1)</f>
        <v>1</v>
      </c>
      <c r="M55" s="11">
        <f>IF(H$1=H55,0,1)</f>
        <v>1</v>
      </c>
      <c r="N55" s="1">
        <v>39.99</v>
      </c>
      <c r="O55" s="1">
        <v>18.03</v>
      </c>
      <c r="P55" s="1">
        <v>13.65</v>
      </c>
      <c r="Q55" s="1">
        <v>21.46</v>
      </c>
      <c r="R55" s="1">
        <v>3.05</v>
      </c>
      <c r="S55" s="13">
        <f>SUM(N55:R55)</f>
        <v>96.179999999999993</v>
      </c>
      <c r="T55" s="14">
        <f>SUM(I55:M55)*30</f>
        <v>150</v>
      </c>
      <c r="U55" s="15">
        <f>S55+T55</f>
        <v>246.18</v>
      </c>
    </row>
    <row r="56" spans="1:21" x14ac:dyDescent="0.25">
      <c r="A56" t="s">
        <v>326</v>
      </c>
      <c r="B56" t="s">
        <v>177</v>
      </c>
      <c r="C56" s="2" t="s">
        <v>327</v>
      </c>
      <c r="D56" s="11" t="s">
        <v>2</v>
      </c>
      <c r="E56" s="11" t="s">
        <v>1</v>
      </c>
      <c r="F56" s="11" t="s">
        <v>1</v>
      </c>
      <c r="G56" s="11" t="s">
        <v>3</v>
      </c>
      <c r="H56" s="11" t="s">
        <v>1</v>
      </c>
      <c r="I56" s="11">
        <f>IF(D$1=D56,0,1)</f>
        <v>0</v>
      </c>
      <c r="J56" s="11">
        <f>IF(E$1=E56,0,1)</f>
        <v>1</v>
      </c>
      <c r="K56" s="11">
        <f>IF(F$1=F56,0,1)</f>
        <v>1</v>
      </c>
      <c r="L56" s="11">
        <f>IF(G$1=G56,0,1)</f>
        <v>1</v>
      </c>
      <c r="M56" s="11">
        <f>IF(H$1=H56,0,1)</f>
        <v>1</v>
      </c>
      <c r="N56" s="1">
        <v>62.34</v>
      </c>
      <c r="O56" s="1">
        <v>29.4</v>
      </c>
      <c r="P56" s="1">
        <v>16.87</v>
      </c>
      <c r="Q56" s="1">
        <v>18.649999999999999</v>
      </c>
      <c r="R56" s="1">
        <v>4.7</v>
      </c>
      <c r="S56" s="13">
        <f>SUM(N56:R56)</f>
        <v>131.96</v>
      </c>
      <c r="T56" s="14">
        <f>SUM(I56:M56)*30</f>
        <v>120</v>
      </c>
      <c r="U56" s="15">
        <f>S56+T56</f>
        <v>251.96</v>
      </c>
    </row>
    <row r="57" spans="1:21" x14ac:dyDescent="0.25">
      <c r="D57" s="25" t="s">
        <v>51</v>
      </c>
      <c r="E57" s="25"/>
      <c r="F57" s="25"/>
      <c r="G57" s="25"/>
      <c r="H57" s="25"/>
      <c r="I57" s="25"/>
      <c r="J57" s="25"/>
      <c r="K57" s="25"/>
      <c r="L57" s="25"/>
      <c r="M57" s="25"/>
      <c r="N57" s="20">
        <f t="shared" ref="N57:S57" si="0">MIN(N2:N56)</f>
        <v>5.38</v>
      </c>
      <c r="O57" s="20">
        <f t="shared" si="0"/>
        <v>2.0699999999999998</v>
      </c>
      <c r="P57" s="20">
        <f t="shared" si="0"/>
        <v>2.77</v>
      </c>
      <c r="Q57" s="20">
        <f t="shared" si="0"/>
        <v>2.39</v>
      </c>
      <c r="R57" s="20">
        <f t="shared" si="0"/>
        <v>1.28</v>
      </c>
      <c r="S57" s="13">
        <f t="shared" si="0"/>
        <v>21.03</v>
      </c>
    </row>
    <row r="58" spans="1:21" x14ac:dyDescent="0.25">
      <c r="D58" s="25" t="s">
        <v>52</v>
      </c>
      <c r="E58" s="25"/>
      <c r="F58" s="25"/>
      <c r="G58" s="25"/>
      <c r="H58" s="25"/>
      <c r="I58" s="25"/>
      <c r="J58" s="25"/>
      <c r="K58" s="25"/>
      <c r="L58" s="25"/>
      <c r="M58" s="25"/>
      <c r="N58" s="20">
        <f>MAX(N2:N56)</f>
        <v>62.34</v>
      </c>
      <c r="O58" s="20">
        <f t="shared" ref="O58:S58" si="1">MAX(O2:O56)</f>
        <v>29.4</v>
      </c>
      <c r="P58" s="20">
        <f t="shared" si="1"/>
        <v>23.35</v>
      </c>
      <c r="Q58" s="20">
        <f t="shared" si="1"/>
        <v>33.130000000000003</v>
      </c>
      <c r="R58" s="20">
        <f t="shared" si="1"/>
        <v>23.21</v>
      </c>
      <c r="S58" s="13">
        <f t="shared" si="1"/>
        <v>131.96</v>
      </c>
    </row>
    <row r="59" spans="1:21" x14ac:dyDescent="0.25">
      <c r="D59" s="25" t="s">
        <v>53</v>
      </c>
      <c r="E59" s="25"/>
      <c r="F59" s="25"/>
      <c r="G59" s="25"/>
      <c r="H59" s="25"/>
      <c r="I59" s="25"/>
      <c r="J59" s="25"/>
      <c r="K59" s="25"/>
      <c r="L59" s="25"/>
      <c r="M59" s="25"/>
      <c r="N59" s="20">
        <f>AVERAGE(N2:N56)</f>
        <v>18.875090909090911</v>
      </c>
      <c r="O59" s="20">
        <f t="shared" ref="O59:S59" si="2">AVERAGE(O2:O56)</f>
        <v>11.59909090909091</v>
      </c>
      <c r="P59" s="20">
        <f t="shared" si="2"/>
        <v>7.8232727272727258</v>
      </c>
      <c r="Q59" s="20">
        <f t="shared" si="2"/>
        <v>8.2276363636363605</v>
      </c>
      <c r="R59" s="20">
        <f t="shared" si="2"/>
        <v>6.0056363636363628</v>
      </c>
      <c r="S59" s="13">
        <f t="shared" si="2"/>
        <v>52.530727272727283</v>
      </c>
    </row>
  </sheetData>
  <sortState ref="A2:U56">
    <sortCondition ref="U2:U56"/>
  </sortState>
  <mergeCells count="6">
    <mergeCell ref="I57:M57"/>
    <mergeCell ref="I58:M58"/>
    <mergeCell ref="I59:M59"/>
    <mergeCell ref="D57:H57"/>
    <mergeCell ref="D58:H58"/>
    <mergeCell ref="D59:H59"/>
  </mergeCells>
  <conditionalFormatting sqref="D2">
    <cfRule type="dataBar" priority="18">
      <dataBar>
        <cfvo type="formula" val="&quot;Z&quot;"/>
        <cfvo type="formula" val="&quot;&lt;&gt;&quot;&quot;Z&quot;&quot;&quot;"/>
        <color theme="9"/>
      </dataBar>
      <extLst>
        <ext xmlns:x14="http://schemas.microsoft.com/office/spreadsheetml/2009/9/main" uri="{B025F937-C7B1-47D3-B67F-A62EFF666E3E}">
          <x14:id>{C678B31D-0940-4B66-B7D1-9CB6006CBD40}</x14:id>
        </ext>
      </extLst>
    </cfRule>
  </conditionalFormatting>
  <conditionalFormatting sqref="D2:D56">
    <cfRule type="cellIs" dxfId="43" priority="16" operator="notEqual">
      <formula>$D$1</formula>
    </cfRule>
    <cfRule type="cellIs" dxfId="42" priority="17" operator="equal">
      <formula>$D$1</formula>
    </cfRule>
  </conditionalFormatting>
  <conditionalFormatting sqref="E2:E56">
    <cfRule type="cellIs" dxfId="41" priority="14" operator="notEqual">
      <formula>$E$1</formula>
    </cfRule>
    <cfRule type="cellIs" dxfId="40" priority="15" operator="equal">
      <formula>$E$1</formula>
    </cfRule>
  </conditionalFormatting>
  <conditionalFormatting sqref="F2:F56">
    <cfRule type="cellIs" dxfId="39" priority="7" operator="equal">
      <formula>$F$1</formula>
    </cfRule>
    <cfRule type="cellIs" dxfId="38" priority="12" operator="notEqual">
      <formula>$F$1</formula>
    </cfRule>
    <cfRule type="cellIs" dxfId="37" priority="13" operator="equal">
      <formula>"Z"</formula>
    </cfRule>
  </conditionalFormatting>
  <conditionalFormatting sqref="G2:G56">
    <cfRule type="cellIs" dxfId="36" priority="10" operator="notEqual">
      <formula>$G$1</formula>
    </cfRule>
    <cfRule type="cellIs" dxfId="35" priority="11" operator="equal">
      <formula>$G$1</formula>
    </cfRule>
  </conditionalFormatting>
  <conditionalFormatting sqref="H2:H56">
    <cfRule type="cellIs" dxfId="34" priority="8" operator="notEqual">
      <formula>$H$1</formula>
    </cfRule>
    <cfRule type="cellIs" dxfId="33" priority="9" operator="equal">
      <formula>$H$1</formula>
    </cfRule>
  </conditionalFormatting>
  <conditionalFormatting sqref="N2:R56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2:N56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O2:O56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P2:P5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Q2:Q5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R2:R5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678B31D-0940-4B66-B7D1-9CB6006CBD40}">
            <x14:dataBar minLength="0" maxLength="100" gradient="0">
              <x14:cfvo type="formula">
                <xm:f>"Z"</xm:f>
              </x14:cfvo>
              <x14:cfvo type="formula">
                <xm:f>"&lt;&gt;""Z"""</xm:f>
              </x14:cfvo>
              <x14:negativeFillColor rgb="FFFF0000"/>
              <x14:axisColor rgb="FF000000"/>
            </x14:dataBar>
          </x14:cfRule>
          <xm:sqref>D2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0C585-59F4-4127-A5F9-2B96C3069889}">
  <dimension ref="A1:U5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5" x14ac:dyDescent="0.25"/>
  <cols>
    <col min="1" max="1" width="18.5703125" bestFit="1" customWidth="1"/>
    <col min="2" max="2" width="33.85546875" bestFit="1" customWidth="1"/>
    <col min="3" max="3" width="7.5703125" style="2" bestFit="1" customWidth="1"/>
    <col min="4" max="4" width="2.28515625" style="2" bestFit="1" customWidth="1"/>
    <col min="5" max="6" width="2" style="2" bestFit="1" customWidth="1"/>
    <col min="7" max="7" width="2.28515625" style="2" bestFit="1" customWidth="1"/>
    <col min="8" max="8" width="2" style="2" bestFit="1" customWidth="1"/>
    <col min="9" max="13" width="2" hidden="1" customWidth="1"/>
    <col min="14" max="18" width="5.5703125" bestFit="1" customWidth="1"/>
    <col min="20" max="20" width="12" bestFit="1" customWidth="1"/>
    <col min="21" max="21" width="17" bestFit="1" customWidth="1"/>
  </cols>
  <sheetData>
    <row r="1" spans="1:21" ht="30" x14ac:dyDescent="0.25">
      <c r="A1" s="16" t="s">
        <v>50</v>
      </c>
      <c r="B1" s="16" t="s">
        <v>43</v>
      </c>
      <c r="C1" s="17" t="s">
        <v>44</v>
      </c>
      <c r="D1" s="17" t="s">
        <v>3</v>
      </c>
      <c r="E1" s="17" t="s">
        <v>4</v>
      </c>
      <c r="F1" s="17" t="s">
        <v>1</v>
      </c>
      <c r="G1" s="17" t="s">
        <v>1</v>
      </c>
      <c r="H1" s="17" t="s">
        <v>8</v>
      </c>
      <c r="I1" s="16"/>
      <c r="J1" s="16"/>
      <c r="K1" s="16"/>
      <c r="L1" s="16"/>
      <c r="M1" s="16"/>
      <c r="N1" s="17" t="s">
        <v>45</v>
      </c>
      <c r="O1" s="17" t="s">
        <v>46</v>
      </c>
      <c r="P1" s="17" t="s">
        <v>47</v>
      </c>
      <c r="Q1" s="17" t="s">
        <v>48</v>
      </c>
      <c r="R1" s="17" t="s">
        <v>49</v>
      </c>
      <c r="S1" s="18" t="s">
        <v>55</v>
      </c>
      <c r="T1" s="18" t="s">
        <v>56</v>
      </c>
      <c r="U1" s="18" t="s">
        <v>54</v>
      </c>
    </row>
    <row r="2" spans="1:21" x14ac:dyDescent="0.25">
      <c r="A2" t="s">
        <v>403</v>
      </c>
      <c r="B2" t="s">
        <v>209</v>
      </c>
      <c r="C2" s="2" t="s">
        <v>108</v>
      </c>
      <c r="D2" s="11" t="s">
        <v>3</v>
      </c>
      <c r="E2" s="11" t="s">
        <v>4</v>
      </c>
      <c r="F2" s="11" t="s">
        <v>1</v>
      </c>
      <c r="G2" s="11" t="s">
        <v>1</v>
      </c>
      <c r="H2" s="11" t="s">
        <v>8</v>
      </c>
      <c r="I2" s="11">
        <f>IF(D$1=D2,0,1)</f>
        <v>0</v>
      </c>
      <c r="J2" s="11">
        <f>IF(E$1=E2,0,1)</f>
        <v>0</v>
      </c>
      <c r="K2" s="11">
        <f>IF(F$1=F2,0,1)</f>
        <v>0</v>
      </c>
      <c r="L2" s="11">
        <f>IF(G$1=G2,0,1)</f>
        <v>0</v>
      </c>
      <c r="M2" s="11">
        <f>IF(H$1=H2,0,1)</f>
        <v>0</v>
      </c>
      <c r="N2" s="1">
        <v>7.95</v>
      </c>
      <c r="O2" s="1">
        <v>5</v>
      </c>
      <c r="P2" s="1">
        <v>5.65</v>
      </c>
      <c r="Q2" s="1">
        <v>6.48</v>
      </c>
      <c r="R2" s="1">
        <v>2.57</v>
      </c>
      <c r="S2" s="13">
        <f>SUM(N2:R2)</f>
        <v>27.650000000000002</v>
      </c>
      <c r="T2" s="14">
        <f>SUM(I2:M2)*30</f>
        <v>0</v>
      </c>
      <c r="U2" s="15">
        <f>S2+T2</f>
        <v>27.650000000000002</v>
      </c>
    </row>
    <row r="3" spans="1:21" x14ac:dyDescent="0.25">
      <c r="A3" t="s">
        <v>400</v>
      </c>
      <c r="B3" t="s">
        <v>204</v>
      </c>
      <c r="C3" s="2" t="s">
        <v>401</v>
      </c>
      <c r="D3" s="11" t="s">
        <v>3</v>
      </c>
      <c r="E3" s="11" t="s">
        <v>4</v>
      </c>
      <c r="F3" s="11" t="s">
        <v>1</v>
      </c>
      <c r="G3" s="11" t="s">
        <v>1</v>
      </c>
      <c r="H3" s="11" t="s">
        <v>8</v>
      </c>
      <c r="I3" s="11">
        <f>IF(D$1=D3,0,1)</f>
        <v>0</v>
      </c>
      <c r="J3" s="11">
        <f>IF(E$1=E3,0,1)</f>
        <v>0</v>
      </c>
      <c r="K3" s="11">
        <f>IF(F$1=F3,0,1)</f>
        <v>0</v>
      </c>
      <c r="L3" s="11">
        <f>IF(G$1=G3,0,1)</f>
        <v>0</v>
      </c>
      <c r="M3" s="11">
        <f>IF(H$1=H3,0,1)</f>
        <v>0</v>
      </c>
      <c r="N3" s="1">
        <v>16.260000000000002</v>
      </c>
      <c r="O3" s="1">
        <v>13.52</v>
      </c>
      <c r="P3" s="1">
        <v>8.3000000000000007</v>
      </c>
      <c r="Q3" s="1">
        <v>2.33</v>
      </c>
      <c r="R3" s="1">
        <v>2.1800000000000002</v>
      </c>
      <c r="S3" s="13">
        <f>SUM(N3:R3)</f>
        <v>42.589999999999996</v>
      </c>
      <c r="T3" s="14">
        <f>SUM(I3:M3)*30</f>
        <v>0</v>
      </c>
      <c r="U3" s="15">
        <f>S3+T3</f>
        <v>42.589999999999996</v>
      </c>
    </row>
    <row r="4" spans="1:21" x14ac:dyDescent="0.25">
      <c r="A4" t="s">
        <v>389</v>
      </c>
      <c r="B4" t="s">
        <v>184</v>
      </c>
      <c r="C4" s="2" t="s">
        <v>17</v>
      </c>
      <c r="D4" s="11" t="s">
        <v>3</v>
      </c>
      <c r="E4" s="11" t="s">
        <v>4</v>
      </c>
      <c r="F4" s="11" t="s">
        <v>1</v>
      </c>
      <c r="G4" s="11" t="s">
        <v>1</v>
      </c>
      <c r="H4" s="11" t="s">
        <v>8</v>
      </c>
      <c r="I4" s="11">
        <f>IF(D$1=D4,0,1)</f>
        <v>0</v>
      </c>
      <c r="J4" s="11">
        <f>IF(E$1=E4,0,1)</f>
        <v>0</v>
      </c>
      <c r="K4" s="11">
        <f>IF(F$1=F4,0,1)</f>
        <v>0</v>
      </c>
      <c r="L4" s="11">
        <f>IF(G$1=G4,0,1)</f>
        <v>0</v>
      </c>
      <c r="M4" s="11">
        <f>IF(H$1=H4,0,1)</f>
        <v>0</v>
      </c>
      <c r="N4" s="1">
        <v>21.38</v>
      </c>
      <c r="O4" s="1">
        <v>8.0299999999999994</v>
      </c>
      <c r="P4" s="1">
        <v>5.25</v>
      </c>
      <c r="Q4" s="1">
        <v>6.36</v>
      </c>
      <c r="R4" s="1">
        <v>3.73</v>
      </c>
      <c r="S4" s="13">
        <f>SUM(N4:R4)</f>
        <v>44.749999999999993</v>
      </c>
      <c r="T4" s="14">
        <f>SUM(I4:M4)*30</f>
        <v>0</v>
      </c>
      <c r="U4" s="15">
        <f>S4+T4</f>
        <v>44.749999999999993</v>
      </c>
    </row>
    <row r="5" spans="1:21" x14ac:dyDescent="0.25">
      <c r="A5" t="s">
        <v>370</v>
      </c>
      <c r="B5" t="s">
        <v>146</v>
      </c>
      <c r="C5" s="2" t="s">
        <v>0</v>
      </c>
      <c r="D5" s="11" t="s">
        <v>3</v>
      </c>
      <c r="E5" s="11" t="s">
        <v>4</v>
      </c>
      <c r="F5" s="11" t="s">
        <v>1</v>
      </c>
      <c r="G5" s="11" t="s">
        <v>1</v>
      </c>
      <c r="H5" s="11" t="s">
        <v>8</v>
      </c>
      <c r="I5" s="11">
        <f>IF(D$1=D5,0,1)</f>
        <v>0</v>
      </c>
      <c r="J5" s="11">
        <f>IF(E$1=E5,0,1)</f>
        <v>0</v>
      </c>
      <c r="K5" s="11">
        <f>IF(F$1=F5,0,1)</f>
        <v>0</v>
      </c>
      <c r="L5" s="11">
        <f>IF(G$1=G5,0,1)</f>
        <v>0</v>
      </c>
      <c r="M5" s="11">
        <f>IF(H$1=H5,0,1)</f>
        <v>0</v>
      </c>
      <c r="N5" s="1">
        <v>21.3</v>
      </c>
      <c r="O5" s="1">
        <v>12.37</v>
      </c>
      <c r="P5" s="1">
        <v>3.14</v>
      </c>
      <c r="Q5" s="1">
        <v>8.6300000000000008</v>
      </c>
      <c r="R5" s="1">
        <v>4.9000000000000004</v>
      </c>
      <c r="S5" s="13">
        <f>SUM(N5:R5)</f>
        <v>50.34</v>
      </c>
      <c r="T5" s="14">
        <f>SUM(I5:M5)*30</f>
        <v>0</v>
      </c>
      <c r="U5" s="15">
        <f>S5+T5</f>
        <v>50.34</v>
      </c>
    </row>
    <row r="6" spans="1:21" x14ac:dyDescent="0.25">
      <c r="A6" t="s">
        <v>356</v>
      </c>
      <c r="B6" t="s">
        <v>115</v>
      </c>
      <c r="C6" s="2" t="s">
        <v>357</v>
      </c>
      <c r="D6" s="11" t="s">
        <v>3</v>
      </c>
      <c r="E6" s="11" t="s">
        <v>4</v>
      </c>
      <c r="F6" s="11" t="s">
        <v>1</v>
      </c>
      <c r="G6" s="11" t="s">
        <v>1</v>
      </c>
      <c r="H6" s="11" t="s">
        <v>8</v>
      </c>
      <c r="I6" s="11">
        <f>IF(D$1=D6,0,1)</f>
        <v>0</v>
      </c>
      <c r="J6" s="11">
        <f>IF(E$1=E6,0,1)</f>
        <v>0</v>
      </c>
      <c r="K6" s="11">
        <f>IF(F$1=F6,0,1)</f>
        <v>0</v>
      </c>
      <c r="L6" s="11">
        <f>IF(G$1=G6,0,1)</f>
        <v>0</v>
      </c>
      <c r="M6" s="11">
        <f>IF(H$1=H6,0,1)</f>
        <v>0</v>
      </c>
      <c r="N6" s="1">
        <v>22.4</v>
      </c>
      <c r="O6" s="1">
        <v>5.61</v>
      </c>
      <c r="P6" s="1">
        <v>5.56</v>
      </c>
      <c r="Q6" s="1">
        <v>11.25</v>
      </c>
      <c r="R6" s="1">
        <v>5.67</v>
      </c>
      <c r="S6" s="13">
        <f>SUM(N6:R6)</f>
        <v>50.49</v>
      </c>
      <c r="T6" s="14">
        <f>SUM(I6:M6)*30</f>
        <v>0</v>
      </c>
      <c r="U6" s="15">
        <f>S6+T6</f>
        <v>50.49</v>
      </c>
    </row>
    <row r="7" spans="1:21" x14ac:dyDescent="0.25">
      <c r="A7" t="s">
        <v>362</v>
      </c>
      <c r="B7" t="s">
        <v>130</v>
      </c>
      <c r="C7" s="2" t="s">
        <v>13</v>
      </c>
      <c r="D7" s="11" t="s">
        <v>3</v>
      </c>
      <c r="E7" s="11" t="s">
        <v>4</v>
      </c>
      <c r="F7" s="11" t="s">
        <v>1</v>
      </c>
      <c r="G7" s="11" t="s">
        <v>1</v>
      </c>
      <c r="H7" s="11" t="s">
        <v>8</v>
      </c>
      <c r="I7" s="11">
        <f>IF(D$1=D7,0,1)</f>
        <v>0</v>
      </c>
      <c r="J7" s="11">
        <f>IF(E$1=E7,0,1)</f>
        <v>0</v>
      </c>
      <c r="K7" s="11">
        <f>IF(F$1=F7,0,1)</f>
        <v>0</v>
      </c>
      <c r="L7" s="11">
        <f>IF(G$1=G7,0,1)</f>
        <v>0</v>
      </c>
      <c r="M7" s="11">
        <f>IF(H$1=H7,0,1)</f>
        <v>0</v>
      </c>
      <c r="N7" s="1">
        <v>18.53</v>
      </c>
      <c r="O7" s="1">
        <v>16.11</v>
      </c>
      <c r="P7" s="1">
        <v>9.31</v>
      </c>
      <c r="Q7" s="1">
        <v>4.91</v>
      </c>
      <c r="R7" s="1">
        <v>3.94</v>
      </c>
      <c r="S7" s="13">
        <f>SUM(N7:R7)</f>
        <v>52.8</v>
      </c>
      <c r="T7" s="14">
        <f>SUM(I7:M7)*30</f>
        <v>0</v>
      </c>
      <c r="U7" s="15">
        <f>S7+T7</f>
        <v>52.8</v>
      </c>
    </row>
    <row r="8" spans="1:21" x14ac:dyDescent="0.25">
      <c r="A8" t="s">
        <v>390</v>
      </c>
      <c r="B8" t="s">
        <v>186</v>
      </c>
      <c r="C8" s="2" t="s">
        <v>249</v>
      </c>
      <c r="D8" s="11" t="s">
        <v>3</v>
      </c>
      <c r="E8" s="11" t="s">
        <v>4</v>
      </c>
      <c r="F8" s="11" t="s">
        <v>1</v>
      </c>
      <c r="G8" s="11" t="s">
        <v>12</v>
      </c>
      <c r="H8" s="11" t="s">
        <v>8</v>
      </c>
      <c r="I8" s="11">
        <f>IF(D$1=D8,0,1)</f>
        <v>0</v>
      </c>
      <c r="J8" s="11">
        <f>IF(E$1=E8,0,1)</f>
        <v>0</v>
      </c>
      <c r="K8" s="11">
        <f>IF(F$1=F8,0,1)</f>
        <v>0</v>
      </c>
      <c r="L8" s="11">
        <f>IF(G$1=G8,0,1)</f>
        <v>1</v>
      </c>
      <c r="M8" s="11">
        <f>IF(H$1=H8,0,1)</f>
        <v>0</v>
      </c>
      <c r="N8" s="1">
        <v>5.68</v>
      </c>
      <c r="O8" s="1">
        <v>7.07</v>
      </c>
      <c r="P8" s="1">
        <v>4.51</v>
      </c>
      <c r="Q8" s="1">
        <v>5.0599999999999996</v>
      </c>
      <c r="R8" s="1">
        <v>2.62</v>
      </c>
      <c r="S8" s="13">
        <f>SUM(N8:R8)</f>
        <v>24.939999999999998</v>
      </c>
      <c r="T8" s="14">
        <f>SUM(I8:M8)*30</f>
        <v>30</v>
      </c>
      <c r="U8" s="15">
        <f>S8+T8</f>
        <v>54.94</v>
      </c>
    </row>
    <row r="9" spans="1:21" x14ac:dyDescent="0.25">
      <c r="A9" t="s">
        <v>374</v>
      </c>
      <c r="B9" t="s">
        <v>153</v>
      </c>
      <c r="C9" s="2" t="s">
        <v>108</v>
      </c>
      <c r="D9" s="11" t="s">
        <v>3</v>
      </c>
      <c r="E9" s="11" t="s">
        <v>4</v>
      </c>
      <c r="F9" s="11" t="s">
        <v>1</v>
      </c>
      <c r="G9" s="11" t="s">
        <v>12</v>
      </c>
      <c r="H9" s="11" t="s">
        <v>8</v>
      </c>
      <c r="I9" s="11">
        <f>IF(D$1=D9,0,1)</f>
        <v>0</v>
      </c>
      <c r="J9" s="11">
        <f>IF(E$1=E9,0,1)</f>
        <v>0</v>
      </c>
      <c r="K9" s="11">
        <f>IF(F$1=F9,0,1)</f>
        <v>0</v>
      </c>
      <c r="L9" s="11">
        <f>IF(G$1=G9,0,1)</f>
        <v>1</v>
      </c>
      <c r="M9" s="11">
        <f>IF(H$1=H9,0,1)</f>
        <v>0</v>
      </c>
      <c r="N9" s="1">
        <v>5.75</v>
      </c>
      <c r="O9" s="1">
        <v>6.9</v>
      </c>
      <c r="P9" s="1">
        <v>7.91</v>
      </c>
      <c r="Q9" s="1">
        <v>4.7</v>
      </c>
      <c r="R9" s="1">
        <v>2.2599999999999998</v>
      </c>
      <c r="S9" s="13">
        <f>SUM(N9:R9)</f>
        <v>27.520000000000003</v>
      </c>
      <c r="T9" s="14">
        <f>SUM(I9:M9)*30</f>
        <v>30</v>
      </c>
      <c r="U9" s="15">
        <f>S9+T9</f>
        <v>57.52</v>
      </c>
    </row>
    <row r="10" spans="1:21" x14ac:dyDescent="0.25">
      <c r="A10" t="s">
        <v>354</v>
      </c>
      <c r="B10" t="s">
        <v>111</v>
      </c>
      <c r="C10" s="2" t="s">
        <v>75</v>
      </c>
      <c r="D10" s="11" t="s">
        <v>3</v>
      </c>
      <c r="E10" s="11" t="s">
        <v>4</v>
      </c>
      <c r="F10" s="11" t="s">
        <v>1</v>
      </c>
      <c r="G10" s="11" t="s">
        <v>12</v>
      </c>
      <c r="H10" s="11" t="s">
        <v>8</v>
      </c>
      <c r="I10" s="11">
        <f>IF(D$1=D10,0,1)</f>
        <v>0</v>
      </c>
      <c r="J10" s="11">
        <f>IF(E$1=E10,0,1)</f>
        <v>0</v>
      </c>
      <c r="K10" s="11">
        <f>IF(F$1=F10,0,1)</f>
        <v>0</v>
      </c>
      <c r="L10" s="11">
        <f>IF(G$1=G10,0,1)</f>
        <v>1</v>
      </c>
      <c r="M10" s="11">
        <f>IF(H$1=H10,0,1)</f>
        <v>0</v>
      </c>
      <c r="N10" s="1">
        <v>7.83</v>
      </c>
      <c r="O10" s="1">
        <v>7.52</v>
      </c>
      <c r="P10" s="1">
        <v>4.3600000000000003</v>
      </c>
      <c r="Q10" s="1">
        <v>5.78</v>
      </c>
      <c r="R10" s="1">
        <v>4.58</v>
      </c>
      <c r="S10" s="13">
        <f>SUM(N10:R10)</f>
        <v>30.07</v>
      </c>
      <c r="T10" s="14">
        <f>SUM(I10:M10)*30</f>
        <v>30</v>
      </c>
      <c r="U10" s="15">
        <f>S10+T10</f>
        <v>60.07</v>
      </c>
    </row>
    <row r="11" spans="1:21" x14ac:dyDescent="0.25">
      <c r="A11" t="s">
        <v>379</v>
      </c>
      <c r="B11" t="s">
        <v>165</v>
      </c>
      <c r="C11" s="2" t="s">
        <v>25</v>
      </c>
      <c r="D11" s="11" t="s">
        <v>3</v>
      </c>
      <c r="E11" s="11" t="s">
        <v>4</v>
      </c>
      <c r="F11" s="11" t="s">
        <v>1</v>
      </c>
      <c r="G11" s="11" t="s">
        <v>12</v>
      </c>
      <c r="H11" s="11" t="s">
        <v>8</v>
      </c>
      <c r="I11" s="11">
        <f>IF(D$1=D11,0,1)</f>
        <v>0</v>
      </c>
      <c r="J11" s="11">
        <f>IF(E$1=E11,0,1)</f>
        <v>0</v>
      </c>
      <c r="K11" s="11">
        <f>IF(F$1=F11,0,1)</f>
        <v>0</v>
      </c>
      <c r="L11" s="11">
        <f>IF(G$1=G11,0,1)</f>
        <v>1</v>
      </c>
      <c r="M11" s="11">
        <f>IF(H$1=H11,0,1)</f>
        <v>0</v>
      </c>
      <c r="N11" s="1">
        <v>16.96</v>
      </c>
      <c r="O11" s="1">
        <v>5.86</v>
      </c>
      <c r="P11" s="1">
        <v>2.02</v>
      </c>
      <c r="Q11" s="1">
        <v>3.85</v>
      </c>
      <c r="R11" s="1">
        <v>2.16</v>
      </c>
      <c r="S11" s="13">
        <f>SUM(N11:R11)</f>
        <v>30.85</v>
      </c>
      <c r="T11" s="14">
        <f>SUM(I11:M11)*30</f>
        <v>30</v>
      </c>
      <c r="U11" s="15">
        <f>S11+T11</f>
        <v>60.85</v>
      </c>
    </row>
    <row r="12" spans="1:21" x14ac:dyDescent="0.25">
      <c r="A12" t="s">
        <v>384</v>
      </c>
      <c r="B12" t="s">
        <v>175</v>
      </c>
      <c r="C12" s="2" t="s">
        <v>33</v>
      </c>
      <c r="D12" s="11" t="s">
        <v>3</v>
      </c>
      <c r="E12" s="11" t="s">
        <v>4</v>
      </c>
      <c r="F12" s="11" t="s">
        <v>1</v>
      </c>
      <c r="G12" s="11" t="s">
        <v>1</v>
      </c>
      <c r="H12" s="11" t="s">
        <v>8</v>
      </c>
      <c r="I12" s="11">
        <f>IF(D$1=D12,0,1)</f>
        <v>0</v>
      </c>
      <c r="J12" s="11">
        <f>IF(E$1=E12,0,1)</f>
        <v>0</v>
      </c>
      <c r="K12" s="11">
        <f>IF(F$1=F12,0,1)</f>
        <v>0</v>
      </c>
      <c r="L12" s="11">
        <f>IF(G$1=G12,0,1)</f>
        <v>0</v>
      </c>
      <c r="M12" s="11">
        <f>IF(H$1=H12,0,1)</f>
        <v>0</v>
      </c>
      <c r="N12" s="1">
        <v>25.75</v>
      </c>
      <c r="O12" s="1">
        <v>4.47</v>
      </c>
      <c r="P12" s="1">
        <v>16.07</v>
      </c>
      <c r="Q12" s="1">
        <v>10.78</v>
      </c>
      <c r="R12" s="1">
        <v>4.26</v>
      </c>
      <c r="S12" s="13">
        <f>SUM(N12:R12)</f>
        <v>61.33</v>
      </c>
      <c r="T12" s="14">
        <f>SUM(I12:M12)*30</f>
        <v>0</v>
      </c>
      <c r="U12" s="15">
        <f>S12+T12</f>
        <v>61.33</v>
      </c>
    </row>
    <row r="13" spans="1:21" x14ac:dyDescent="0.25">
      <c r="A13" t="s">
        <v>371</v>
      </c>
      <c r="B13" t="s">
        <v>148</v>
      </c>
      <c r="C13" s="2" t="s">
        <v>372</v>
      </c>
      <c r="D13" s="11" t="s">
        <v>3</v>
      </c>
      <c r="E13" s="11" t="s">
        <v>4</v>
      </c>
      <c r="F13" s="11" t="s">
        <v>1</v>
      </c>
      <c r="G13" s="11" t="s">
        <v>12</v>
      </c>
      <c r="H13" s="11" t="s">
        <v>8</v>
      </c>
      <c r="I13" s="11">
        <f>IF(D$1=D13,0,1)</f>
        <v>0</v>
      </c>
      <c r="J13" s="11">
        <f>IF(E$1=E13,0,1)</f>
        <v>0</v>
      </c>
      <c r="K13" s="11">
        <f>IF(F$1=F13,0,1)</f>
        <v>0</v>
      </c>
      <c r="L13" s="11">
        <f>IF(G$1=G13,0,1)</f>
        <v>1</v>
      </c>
      <c r="M13" s="11">
        <f>IF(H$1=H13,0,1)</f>
        <v>0</v>
      </c>
      <c r="N13" s="1">
        <v>6.49</v>
      </c>
      <c r="O13" s="1">
        <v>4.25</v>
      </c>
      <c r="P13" s="1">
        <v>10.78</v>
      </c>
      <c r="Q13" s="1">
        <v>9.83</v>
      </c>
      <c r="R13" s="1">
        <v>2.5499999999999998</v>
      </c>
      <c r="S13" s="13">
        <f>SUM(N13:R13)</f>
        <v>33.9</v>
      </c>
      <c r="T13" s="14">
        <f>SUM(I13:M13)*30</f>
        <v>30</v>
      </c>
      <c r="U13" s="15">
        <f>S13+T13</f>
        <v>63.9</v>
      </c>
    </row>
    <row r="14" spans="1:21" x14ac:dyDescent="0.25">
      <c r="A14" t="s">
        <v>373</v>
      </c>
      <c r="B14" t="s">
        <v>150</v>
      </c>
      <c r="C14" s="2" t="s">
        <v>31</v>
      </c>
      <c r="D14" s="11" t="s">
        <v>2</v>
      </c>
      <c r="E14" s="11" t="s">
        <v>4</v>
      </c>
      <c r="F14" s="11" t="s">
        <v>1</v>
      </c>
      <c r="G14" s="11" t="s">
        <v>1</v>
      </c>
      <c r="H14" s="11" t="s">
        <v>8</v>
      </c>
      <c r="I14" s="11">
        <f>IF(D$1=D14,0,1)</f>
        <v>1</v>
      </c>
      <c r="J14" s="11">
        <f>IF(E$1=E14,0,1)</f>
        <v>0</v>
      </c>
      <c r="K14" s="11">
        <f>IF(F$1=F14,0,1)</f>
        <v>0</v>
      </c>
      <c r="L14" s="11">
        <f>IF(G$1=G14,0,1)</f>
        <v>0</v>
      </c>
      <c r="M14" s="11">
        <f>IF(H$1=H14,0,1)</f>
        <v>0</v>
      </c>
      <c r="N14" s="1">
        <v>12.91</v>
      </c>
      <c r="O14" s="1">
        <v>6.92</v>
      </c>
      <c r="P14" s="1">
        <v>6.87</v>
      </c>
      <c r="Q14" s="1">
        <v>7.06</v>
      </c>
      <c r="R14" s="1">
        <v>2.52</v>
      </c>
      <c r="S14" s="13">
        <f>SUM(N14:R14)</f>
        <v>36.28</v>
      </c>
      <c r="T14" s="14">
        <f>SUM(I14:M14)*30</f>
        <v>30</v>
      </c>
      <c r="U14" s="15">
        <f>S14+T14</f>
        <v>66.28</v>
      </c>
    </row>
    <row r="15" spans="1:21" x14ac:dyDescent="0.25">
      <c r="A15" t="s">
        <v>392</v>
      </c>
      <c r="B15" t="s">
        <v>190</v>
      </c>
      <c r="C15" s="2" t="s">
        <v>7</v>
      </c>
      <c r="D15" s="11" t="s">
        <v>3</v>
      </c>
      <c r="E15" s="11" t="s">
        <v>4</v>
      </c>
      <c r="F15" s="11" t="s">
        <v>1</v>
      </c>
      <c r="G15" s="11" t="s">
        <v>12</v>
      </c>
      <c r="H15" s="11" t="s">
        <v>8</v>
      </c>
      <c r="I15" s="11">
        <f>IF(D$1=D15,0,1)</f>
        <v>0</v>
      </c>
      <c r="J15" s="11">
        <f>IF(E$1=E15,0,1)</f>
        <v>0</v>
      </c>
      <c r="K15" s="11">
        <f>IF(F$1=F15,0,1)</f>
        <v>0</v>
      </c>
      <c r="L15" s="11">
        <f>IF(G$1=G15,0,1)</f>
        <v>1</v>
      </c>
      <c r="M15" s="11">
        <f>IF(H$1=H15,0,1)</f>
        <v>0</v>
      </c>
      <c r="N15" s="1">
        <v>11.91</v>
      </c>
      <c r="O15" s="1">
        <v>6.82</v>
      </c>
      <c r="P15" s="1">
        <v>6.58</v>
      </c>
      <c r="Q15" s="1">
        <v>9.44</v>
      </c>
      <c r="R15" s="1">
        <v>4.72</v>
      </c>
      <c r="S15" s="13">
        <f>SUM(N15:R15)</f>
        <v>39.47</v>
      </c>
      <c r="T15" s="14">
        <f>SUM(I15:M15)*30</f>
        <v>30</v>
      </c>
      <c r="U15" s="15">
        <f>S15+T15</f>
        <v>69.47</v>
      </c>
    </row>
    <row r="16" spans="1:21" x14ac:dyDescent="0.25">
      <c r="A16" t="s">
        <v>368</v>
      </c>
      <c r="B16" t="s">
        <v>142</v>
      </c>
      <c r="C16" s="2" t="s">
        <v>15</v>
      </c>
      <c r="D16" s="11" t="s">
        <v>3</v>
      </c>
      <c r="E16" s="11" t="s">
        <v>4</v>
      </c>
      <c r="F16" s="11" t="s">
        <v>1</v>
      </c>
      <c r="G16" s="11" t="s">
        <v>12</v>
      </c>
      <c r="H16" s="11" t="s">
        <v>8</v>
      </c>
      <c r="I16" s="11">
        <f>IF(D$1=D16,0,1)</f>
        <v>0</v>
      </c>
      <c r="J16" s="11">
        <f>IF(E$1=E16,0,1)</f>
        <v>0</v>
      </c>
      <c r="K16" s="11">
        <f>IF(F$1=F16,0,1)</f>
        <v>0</v>
      </c>
      <c r="L16" s="11">
        <f>IF(G$1=G16,0,1)</f>
        <v>1</v>
      </c>
      <c r="M16" s="11">
        <f>IF(H$1=H16,0,1)</f>
        <v>0</v>
      </c>
      <c r="N16" s="1">
        <v>17.07</v>
      </c>
      <c r="O16" s="1">
        <v>5.34</v>
      </c>
      <c r="P16" s="1">
        <v>4.72</v>
      </c>
      <c r="Q16" s="1">
        <v>11.9</v>
      </c>
      <c r="R16" s="1">
        <v>3.91</v>
      </c>
      <c r="S16" s="13">
        <f>SUM(N16:R16)</f>
        <v>42.94</v>
      </c>
      <c r="T16" s="14">
        <f>SUM(I16:M16)*30</f>
        <v>30</v>
      </c>
      <c r="U16" s="15">
        <f>S16+T16</f>
        <v>72.94</v>
      </c>
    </row>
    <row r="17" spans="1:21" x14ac:dyDescent="0.25">
      <c r="A17" t="s">
        <v>381</v>
      </c>
      <c r="B17" t="s">
        <v>171</v>
      </c>
      <c r="C17" s="2" t="s">
        <v>85</v>
      </c>
      <c r="D17" s="11" t="s">
        <v>3</v>
      </c>
      <c r="E17" s="11" t="s">
        <v>4</v>
      </c>
      <c r="F17" s="11" t="s">
        <v>1</v>
      </c>
      <c r="G17" s="11" t="s">
        <v>12</v>
      </c>
      <c r="H17" s="11" t="s">
        <v>8</v>
      </c>
      <c r="I17" s="11">
        <f>IF(D$1=D17,0,1)</f>
        <v>0</v>
      </c>
      <c r="J17" s="11">
        <f>IF(E$1=E17,0,1)</f>
        <v>0</v>
      </c>
      <c r="K17" s="11">
        <f>IF(F$1=F17,0,1)</f>
        <v>0</v>
      </c>
      <c r="L17" s="11">
        <f>IF(G$1=G17,0,1)</f>
        <v>1</v>
      </c>
      <c r="M17" s="11">
        <f>IF(H$1=H17,0,1)</f>
        <v>0</v>
      </c>
      <c r="N17" s="1">
        <v>14.55</v>
      </c>
      <c r="O17" s="1">
        <v>10.01</v>
      </c>
      <c r="P17" s="1">
        <v>5.63</v>
      </c>
      <c r="Q17" s="1">
        <v>8.25</v>
      </c>
      <c r="R17" s="1">
        <v>5</v>
      </c>
      <c r="S17" s="13">
        <f>SUM(N17:R17)</f>
        <v>43.44</v>
      </c>
      <c r="T17" s="14">
        <f>SUM(I17:M17)*30</f>
        <v>30</v>
      </c>
      <c r="U17" s="15">
        <f>S17+T17</f>
        <v>73.44</v>
      </c>
    </row>
    <row r="18" spans="1:21" x14ac:dyDescent="0.25">
      <c r="A18" t="s">
        <v>407</v>
      </c>
      <c r="B18" t="s">
        <v>217</v>
      </c>
      <c r="C18" s="2" t="s">
        <v>28</v>
      </c>
      <c r="D18" s="11" t="s">
        <v>3</v>
      </c>
      <c r="E18" s="11" t="s">
        <v>8</v>
      </c>
      <c r="F18" s="11" t="s">
        <v>1</v>
      </c>
      <c r="G18" s="11" t="s">
        <v>1</v>
      </c>
      <c r="H18" s="11" t="s">
        <v>8</v>
      </c>
      <c r="I18" s="11">
        <f>IF(D$1=D18,0,1)</f>
        <v>0</v>
      </c>
      <c r="J18" s="11">
        <f>IF(E$1=E18,0,1)</f>
        <v>1</v>
      </c>
      <c r="K18" s="11">
        <f>IF(F$1=F18,0,1)</f>
        <v>0</v>
      </c>
      <c r="L18" s="11">
        <f>IF(G$1=G18,0,1)</f>
        <v>0</v>
      </c>
      <c r="M18" s="11">
        <f>IF(H$1=H18,0,1)</f>
        <v>0</v>
      </c>
      <c r="N18" s="1">
        <v>16.02</v>
      </c>
      <c r="O18" s="1">
        <v>7.49</v>
      </c>
      <c r="P18" s="1">
        <v>5.61</v>
      </c>
      <c r="Q18" s="1">
        <v>13.51</v>
      </c>
      <c r="R18" s="1">
        <v>4.9800000000000004</v>
      </c>
      <c r="S18" s="13">
        <f>SUM(N18:R18)</f>
        <v>47.61</v>
      </c>
      <c r="T18" s="14">
        <f>SUM(I18:M18)*30</f>
        <v>30</v>
      </c>
      <c r="U18" s="15">
        <f>S18+T18</f>
        <v>77.61</v>
      </c>
    </row>
    <row r="19" spans="1:21" x14ac:dyDescent="0.25">
      <c r="A19" t="s">
        <v>361</v>
      </c>
      <c r="B19" t="s">
        <v>128</v>
      </c>
      <c r="C19" s="2" t="s">
        <v>28</v>
      </c>
      <c r="D19" s="11" t="s">
        <v>3</v>
      </c>
      <c r="E19" s="11" t="s">
        <v>4</v>
      </c>
      <c r="F19" s="11" t="s">
        <v>1</v>
      </c>
      <c r="G19" s="11" t="s">
        <v>12</v>
      </c>
      <c r="H19" s="11" t="s">
        <v>8</v>
      </c>
      <c r="I19" s="11">
        <f>IF(D$1=D19,0,1)</f>
        <v>0</v>
      </c>
      <c r="J19" s="11">
        <f>IF(E$1=E19,0,1)</f>
        <v>0</v>
      </c>
      <c r="K19" s="11">
        <f>IF(F$1=F19,0,1)</f>
        <v>0</v>
      </c>
      <c r="L19" s="11">
        <f>IF(G$1=G19,0,1)</f>
        <v>1</v>
      </c>
      <c r="M19" s="11">
        <f>IF(H$1=H19,0,1)</f>
        <v>0</v>
      </c>
      <c r="N19" s="1">
        <v>22.51</v>
      </c>
      <c r="O19" s="1">
        <v>6.11</v>
      </c>
      <c r="P19" s="1">
        <v>9.9</v>
      </c>
      <c r="Q19" s="1">
        <v>5.83</v>
      </c>
      <c r="R19" s="1">
        <v>3.31</v>
      </c>
      <c r="S19" s="13">
        <f>SUM(N19:R19)</f>
        <v>47.660000000000004</v>
      </c>
      <c r="T19" s="14">
        <f>SUM(I19:M19)*30</f>
        <v>30</v>
      </c>
      <c r="U19" s="15">
        <f>S19+T19</f>
        <v>77.66</v>
      </c>
    </row>
    <row r="20" spans="1:21" x14ac:dyDescent="0.25">
      <c r="A20" t="s">
        <v>391</v>
      </c>
      <c r="B20" t="s">
        <v>188</v>
      </c>
      <c r="C20" s="2" t="s">
        <v>77</v>
      </c>
      <c r="D20" s="11" t="s">
        <v>14</v>
      </c>
      <c r="E20" s="11" t="s">
        <v>4</v>
      </c>
      <c r="F20" s="11" t="s">
        <v>1</v>
      </c>
      <c r="G20" s="11" t="s">
        <v>12</v>
      </c>
      <c r="H20" s="11" t="s">
        <v>8</v>
      </c>
      <c r="I20" s="11">
        <f>IF(D$1=D20,0,1)</f>
        <v>1</v>
      </c>
      <c r="J20" s="11">
        <f>IF(E$1=E20,0,1)</f>
        <v>0</v>
      </c>
      <c r="K20" s="11">
        <f>IF(F$1=F20,0,1)</f>
        <v>0</v>
      </c>
      <c r="L20" s="11">
        <f>IF(G$1=G20,0,1)</f>
        <v>1</v>
      </c>
      <c r="M20" s="11">
        <f>IF(H$1=H20,0,1)</f>
        <v>0</v>
      </c>
      <c r="N20" s="1">
        <v>6.3</v>
      </c>
      <c r="O20" s="1">
        <v>2.9</v>
      </c>
      <c r="P20" s="1">
        <v>2.09</v>
      </c>
      <c r="Q20" s="1">
        <v>4.4400000000000004</v>
      </c>
      <c r="R20" s="1">
        <v>3.47</v>
      </c>
      <c r="S20" s="13">
        <f>SUM(N20:R20)</f>
        <v>19.2</v>
      </c>
      <c r="T20" s="14">
        <f>SUM(I20:M20)*30</f>
        <v>60</v>
      </c>
      <c r="U20" s="15">
        <f>S20+T20</f>
        <v>79.2</v>
      </c>
    </row>
    <row r="21" spans="1:21" x14ac:dyDescent="0.25">
      <c r="A21" t="s">
        <v>411</v>
      </c>
      <c r="B21" t="s">
        <v>226</v>
      </c>
      <c r="C21" s="2" t="s">
        <v>238</v>
      </c>
      <c r="D21" s="11" t="s">
        <v>14</v>
      </c>
      <c r="E21" s="11" t="s">
        <v>4</v>
      </c>
      <c r="F21" s="11" t="s">
        <v>1</v>
      </c>
      <c r="G21" s="11" t="s">
        <v>12</v>
      </c>
      <c r="H21" s="11" t="s">
        <v>8</v>
      </c>
      <c r="I21" s="11">
        <f>IF(D$1=D21,0,1)</f>
        <v>1</v>
      </c>
      <c r="J21" s="11">
        <f>IF(E$1=E21,0,1)</f>
        <v>0</v>
      </c>
      <c r="K21" s="11">
        <f>IF(F$1=F21,0,1)</f>
        <v>0</v>
      </c>
      <c r="L21" s="11">
        <f>IF(G$1=G21,0,1)</f>
        <v>1</v>
      </c>
      <c r="M21" s="11">
        <f>IF(H$1=H21,0,1)</f>
        <v>0</v>
      </c>
      <c r="N21" s="1">
        <v>7.73</v>
      </c>
      <c r="O21" s="1">
        <v>4.59</v>
      </c>
      <c r="P21" s="1">
        <v>1.43</v>
      </c>
      <c r="Q21" s="1">
        <v>4.7</v>
      </c>
      <c r="R21" s="1">
        <v>3.97</v>
      </c>
      <c r="S21" s="13">
        <f>SUM(N21:R21)</f>
        <v>22.419999999999998</v>
      </c>
      <c r="T21" s="14">
        <f>SUM(I21:M21)*30</f>
        <v>60</v>
      </c>
      <c r="U21" s="15">
        <f>S21+T21</f>
        <v>82.42</v>
      </c>
    </row>
    <row r="22" spans="1:21" x14ac:dyDescent="0.25">
      <c r="A22" t="s">
        <v>378</v>
      </c>
      <c r="B22" t="s">
        <v>163</v>
      </c>
      <c r="C22" s="2" t="s">
        <v>19</v>
      </c>
      <c r="D22" s="11" t="s">
        <v>14</v>
      </c>
      <c r="E22" s="11" t="s">
        <v>4</v>
      </c>
      <c r="F22" s="11" t="s">
        <v>1</v>
      </c>
      <c r="G22" s="11" t="s">
        <v>1</v>
      </c>
      <c r="H22" s="11" t="s">
        <v>1</v>
      </c>
      <c r="I22" s="11">
        <f>IF(D$1=D22,0,1)</f>
        <v>1</v>
      </c>
      <c r="J22" s="11">
        <f>IF(E$1=E22,0,1)</f>
        <v>0</v>
      </c>
      <c r="K22" s="11">
        <f>IF(F$1=F22,0,1)</f>
        <v>0</v>
      </c>
      <c r="L22" s="11">
        <f>IF(G$1=G22,0,1)</f>
        <v>0</v>
      </c>
      <c r="M22" s="11">
        <f>IF(H$1=H22,0,1)</f>
        <v>1</v>
      </c>
      <c r="N22" s="1">
        <v>7.26</v>
      </c>
      <c r="O22" s="1">
        <v>2.31</v>
      </c>
      <c r="P22" s="1">
        <v>2.08</v>
      </c>
      <c r="Q22" s="1">
        <v>7.52</v>
      </c>
      <c r="R22" s="1">
        <v>7.83</v>
      </c>
      <c r="S22" s="13">
        <f>SUM(N22:R22)</f>
        <v>27</v>
      </c>
      <c r="T22" s="14">
        <f>SUM(I22:M22)*30</f>
        <v>60</v>
      </c>
      <c r="U22" s="15">
        <f>S22+T22</f>
        <v>87</v>
      </c>
    </row>
    <row r="23" spans="1:21" x14ac:dyDescent="0.25">
      <c r="A23" t="s">
        <v>358</v>
      </c>
      <c r="B23" t="s">
        <v>117</v>
      </c>
      <c r="C23" s="2" t="s">
        <v>108</v>
      </c>
      <c r="D23" s="11" t="s">
        <v>14</v>
      </c>
      <c r="E23" s="11" t="s">
        <v>4</v>
      </c>
      <c r="F23" s="11" t="s">
        <v>8</v>
      </c>
      <c r="G23" s="11" t="s">
        <v>1</v>
      </c>
      <c r="H23" s="11" t="s">
        <v>8</v>
      </c>
      <c r="I23" s="11">
        <f>IF(D$1=D23,0,1)</f>
        <v>1</v>
      </c>
      <c r="J23" s="11">
        <f>IF(E$1=E23,0,1)</f>
        <v>0</v>
      </c>
      <c r="K23" s="11">
        <f>IF(F$1=F23,0,1)</f>
        <v>1</v>
      </c>
      <c r="L23" s="11">
        <f>IF(G$1=G23,0,1)</f>
        <v>0</v>
      </c>
      <c r="M23" s="11">
        <f>IF(H$1=H23,0,1)</f>
        <v>0</v>
      </c>
      <c r="N23" s="1">
        <v>10</v>
      </c>
      <c r="O23" s="1">
        <v>2.5299999999999998</v>
      </c>
      <c r="P23" s="1">
        <v>5.16</v>
      </c>
      <c r="Q23" s="1">
        <v>5.47</v>
      </c>
      <c r="R23" s="1">
        <v>4.1500000000000004</v>
      </c>
      <c r="S23" s="13">
        <f>SUM(N23:R23)</f>
        <v>27.309999999999995</v>
      </c>
      <c r="T23" s="14">
        <f>SUM(I23:M23)*30</f>
        <v>60</v>
      </c>
      <c r="U23" s="15">
        <f>S23+T23</f>
        <v>87.31</v>
      </c>
    </row>
    <row r="24" spans="1:21" x14ac:dyDescent="0.25">
      <c r="A24" t="s">
        <v>404</v>
      </c>
      <c r="B24" t="s">
        <v>211</v>
      </c>
      <c r="C24" s="2" t="s">
        <v>34</v>
      </c>
      <c r="D24" s="11" t="s">
        <v>14</v>
      </c>
      <c r="E24" s="11" t="s">
        <v>4</v>
      </c>
      <c r="F24" s="11" t="s">
        <v>1</v>
      </c>
      <c r="G24" s="11" t="s">
        <v>12</v>
      </c>
      <c r="H24" s="11" t="s">
        <v>8</v>
      </c>
      <c r="I24" s="11">
        <f>IF(D$1=D24,0,1)</f>
        <v>1</v>
      </c>
      <c r="J24" s="11">
        <f>IF(E$1=E24,0,1)</f>
        <v>0</v>
      </c>
      <c r="K24" s="11">
        <f>IF(F$1=F24,0,1)</f>
        <v>0</v>
      </c>
      <c r="L24" s="11">
        <f>IF(G$1=G24,0,1)</f>
        <v>1</v>
      </c>
      <c r="M24" s="11">
        <f>IF(H$1=H24,0,1)</f>
        <v>0</v>
      </c>
      <c r="N24" s="1">
        <v>10.36</v>
      </c>
      <c r="O24" s="1">
        <v>3.94</v>
      </c>
      <c r="P24" s="1">
        <v>6.05</v>
      </c>
      <c r="Q24" s="1">
        <v>4.91</v>
      </c>
      <c r="R24" s="1">
        <v>2.61</v>
      </c>
      <c r="S24" s="13">
        <f>SUM(N24:R24)</f>
        <v>27.869999999999997</v>
      </c>
      <c r="T24" s="14">
        <f>SUM(I24:M24)*30</f>
        <v>60</v>
      </c>
      <c r="U24" s="15">
        <f>S24+T24</f>
        <v>87.87</v>
      </c>
    </row>
    <row r="25" spans="1:21" x14ac:dyDescent="0.25">
      <c r="A25" t="s">
        <v>382</v>
      </c>
      <c r="B25" t="s">
        <v>173</v>
      </c>
      <c r="C25" s="2" t="s">
        <v>383</v>
      </c>
      <c r="D25" s="11" t="s">
        <v>14</v>
      </c>
      <c r="E25" s="11" t="s">
        <v>4</v>
      </c>
      <c r="F25" s="11" t="s">
        <v>1</v>
      </c>
      <c r="G25" s="11" t="s">
        <v>12</v>
      </c>
      <c r="H25" s="11" t="s">
        <v>8</v>
      </c>
      <c r="I25" s="11">
        <f>IF(D$1=D25,0,1)</f>
        <v>1</v>
      </c>
      <c r="J25" s="11">
        <f>IF(E$1=E25,0,1)</f>
        <v>0</v>
      </c>
      <c r="K25" s="11">
        <f>IF(F$1=F25,0,1)</f>
        <v>0</v>
      </c>
      <c r="L25" s="11">
        <f>IF(G$1=G25,0,1)</f>
        <v>1</v>
      </c>
      <c r="M25" s="11">
        <f>IF(H$1=H25,0,1)</f>
        <v>0</v>
      </c>
      <c r="N25" s="1">
        <v>13.42</v>
      </c>
      <c r="O25" s="1">
        <v>4.33</v>
      </c>
      <c r="P25" s="1">
        <v>9.5399999999999991</v>
      </c>
      <c r="Q25" s="1">
        <v>2.16</v>
      </c>
      <c r="R25" s="1">
        <v>3.72</v>
      </c>
      <c r="S25" s="13">
        <f>SUM(N25:R25)</f>
        <v>33.17</v>
      </c>
      <c r="T25" s="14">
        <f>SUM(I25:M25)*30</f>
        <v>60</v>
      </c>
      <c r="U25" s="15">
        <f>S25+T25</f>
        <v>93.17</v>
      </c>
    </row>
    <row r="26" spans="1:21" x14ac:dyDescent="0.25">
      <c r="A26" t="s">
        <v>376</v>
      </c>
      <c r="B26" t="s">
        <v>157</v>
      </c>
      <c r="C26" s="2" t="s">
        <v>94</v>
      </c>
      <c r="D26" s="11" t="s">
        <v>14</v>
      </c>
      <c r="E26" s="11" t="s">
        <v>4</v>
      </c>
      <c r="F26" s="11" t="s">
        <v>1</v>
      </c>
      <c r="G26" s="11" t="s">
        <v>1</v>
      </c>
      <c r="H26" s="11" t="s">
        <v>1</v>
      </c>
      <c r="I26" s="11">
        <f>IF(D$1=D26,0,1)</f>
        <v>1</v>
      </c>
      <c r="J26" s="11">
        <f>IF(E$1=E26,0,1)</f>
        <v>0</v>
      </c>
      <c r="K26" s="11">
        <f>IF(F$1=F26,0,1)</f>
        <v>0</v>
      </c>
      <c r="L26" s="11">
        <f>IF(G$1=G26,0,1)</f>
        <v>0</v>
      </c>
      <c r="M26" s="11">
        <f>IF(H$1=H26,0,1)</f>
        <v>1</v>
      </c>
      <c r="N26" s="1">
        <v>10.63</v>
      </c>
      <c r="O26" s="1">
        <v>8.42</v>
      </c>
      <c r="P26" s="1">
        <v>5.74</v>
      </c>
      <c r="Q26" s="1">
        <v>5.75</v>
      </c>
      <c r="R26" s="1">
        <v>4.28</v>
      </c>
      <c r="S26" s="13">
        <f>SUM(N26:R26)</f>
        <v>34.82</v>
      </c>
      <c r="T26" s="14">
        <f>SUM(I26:M26)*30</f>
        <v>60</v>
      </c>
      <c r="U26" s="15">
        <f>S26+T26</f>
        <v>94.82</v>
      </c>
    </row>
    <row r="27" spans="1:21" x14ac:dyDescent="0.25">
      <c r="A27" t="s">
        <v>409</v>
      </c>
      <c r="B27" t="s">
        <v>222</v>
      </c>
      <c r="C27" s="2" t="s">
        <v>69</v>
      </c>
      <c r="D27" s="11" t="s">
        <v>14</v>
      </c>
      <c r="E27" s="11" t="s">
        <v>4</v>
      </c>
      <c r="F27" s="11" t="s">
        <v>1</v>
      </c>
      <c r="G27" s="11" t="s">
        <v>12</v>
      </c>
      <c r="H27" s="11" t="s">
        <v>8</v>
      </c>
      <c r="I27" s="11">
        <f>IF(D$1=D27,0,1)</f>
        <v>1</v>
      </c>
      <c r="J27" s="11">
        <f>IF(E$1=E27,0,1)</f>
        <v>0</v>
      </c>
      <c r="K27" s="11">
        <f>IF(F$1=F27,0,1)</f>
        <v>0</v>
      </c>
      <c r="L27" s="11">
        <f>IF(G$1=G27,0,1)</f>
        <v>1</v>
      </c>
      <c r="M27" s="11">
        <f>IF(H$1=H27,0,1)</f>
        <v>0</v>
      </c>
      <c r="N27" s="1">
        <v>20.239999999999998</v>
      </c>
      <c r="O27" s="1">
        <v>6.76</v>
      </c>
      <c r="P27" s="1">
        <v>2.52</v>
      </c>
      <c r="Q27" s="1">
        <v>5</v>
      </c>
      <c r="R27" s="1">
        <v>5.65</v>
      </c>
      <c r="S27" s="13">
        <f>SUM(N27:R27)</f>
        <v>40.169999999999995</v>
      </c>
      <c r="T27" s="14">
        <f>SUM(I27:M27)*30</f>
        <v>60</v>
      </c>
      <c r="U27" s="15">
        <f>S27+T27</f>
        <v>100.16999999999999</v>
      </c>
    </row>
    <row r="28" spans="1:21" x14ac:dyDescent="0.25">
      <c r="A28" t="s">
        <v>375</v>
      </c>
      <c r="B28" t="s">
        <v>155</v>
      </c>
      <c r="C28" s="2" t="s">
        <v>15</v>
      </c>
      <c r="D28" s="11" t="s">
        <v>14</v>
      </c>
      <c r="E28" s="11" t="s">
        <v>4</v>
      </c>
      <c r="F28" s="11" t="s">
        <v>1</v>
      </c>
      <c r="G28" s="11" t="s">
        <v>12</v>
      </c>
      <c r="H28" s="11" t="s">
        <v>8</v>
      </c>
      <c r="I28" s="11">
        <f>IF(D$1=D28,0,1)</f>
        <v>1</v>
      </c>
      <c r="J28" s="11">
        <f>IF(E$1=E28,0,1)</f>
        <v>0</v>
      </c>
      <c r="K28" s="11">
        <f>IF(F$1=F28,0,1)</f>
        <v>0</v>
      </c>
      <c r="L28" s="11">
        <f>IF(G$1=G28,0,1)</f>
        <v>1</v>
      </c>
      <c r="M28" s="11">
        <f>IF(H$1=H28,0,1)</f>
        <v>0</v>
      </c>
      <c r="N28" s="1">
        <v>14.05</v>
      </c>
      <c r="O28" s="1">
        <v>12.23</v>
      </c>
      <c r="P28" s="1">
        <v>4.07</v>
      </c>
      <c r="Q28" s="1">
        <v>8.52</v>
      </c>
      <c r="R28" s="1">
        <v>3.56</v>
      </c>
      <c r="S28" s="13">
        <f>SUM(N28:R28)</f>
        <v>42.430000000000007</v>
      </c>
      <c r="T28" s="14">
        <f>SUM(I28:M28)*30</f>
        <v>60</v>
      </c>
      <c r="U28" s="15">
        <f>S28+T28</f>
        <v>102.43</v>
      </c>
    </row>
    <row r="29" spans="1:21" x14ac:dyDescent="0.25">
      <c r="A29" t="s">
        <v>410</v>
      </c>
      <c r="B29" t="s">
        <v>224</v>
      </c>
      <c r="C29" s="2" t="s">
        <v>5</v>
      </c>
      <c r="D29" s="11" t="s">
        <v>3</v>
      </c>
      <c r="E29" s="11" t="s">
        <v>4</v>
      </c>
      <c r="F29" s="11" t="s">
        <v>8</v>
      </c>
      <c r="G29" s="11" t="s">
        <v>12</v>
      </c>
      <c r="H29" s="11" t="s">
        <v>8</v>
      </c>
      <c r="I29" s="11">
        <f>IF(D$1=D29,0,1)</f>
        <v>0</v>
      </c>
      <c r="J29" s="11">
        <f>IF(E$1=E29,0,1)</f>
        <v>0</v>
      </c>
      <c r="K29" s="11">
        <f>IF(F$1=F29,0,1)</f>
        <v>1</v>
      </c>
      <c r="L29" s="11">
        <f>IF(G$1=G29,0,1)</f>
        <v>1</v>
      </c>
      <c r="M29" s="11">
        <f>IF(H$1=H29,0,1)</f>
        <v>0</v>
      </c>
      <c r="N29" s="1">
        <v>9.52</v>
      </c>
      <c r="O29" s="1">
        <v>11.95</v>
      </c>
      <c r="P29" s="1">
        <v>10.56</v>
      </c>
      <c r="Q29" s="1">
        <v>6.69</v>
      </c>
      <c r="R29" s="1">
        <v>6.41</v>
      </c>
      <c r="S29" s="13">
        <f>SUM(N29:R29)</f>
        <v>45.129999999999995</v>
      </c>
      <c r="T29" s="14">
        <f>SUM(I29:M29)*30</f>
        <v>60</v>
      </c>
      <c r="U29" s="15">
        <f>S29+T29</f>
        <v>105.13</v>
      </c>
    </row>
    <row r="30" spans="1:21" x14ac:dyDescent="0.25">
      <c r="A30" t="s">
        <v>355</v>
      </c>
      <c r="B30" t="s">
        <v>113</v>
      </c>
      <c r="C30" s="2" t="s">
        <v>5</v>
      </c>
      <c r="D30" s="11" t="s">
        <v>3</v>
      </c>
      <c r="E30" s="11" t="s">
        <v>4</v>
      </c>
      <c r="F30" s="11" t="s">
        <v>8</v>
      </c>
      <c r="G30" s="11" t="s">
        <v>12</v>
      </c>
      <c r="H30" s="11" t="s">
        <v>8</v>
      </c>
      <c r="I30" s="11">
        <f>IF(D$1=D30,0,1)</f>
        <v>0</v>
      </c>
      <c r="J30" s="11">
        <f>IF(E$1=E30,0,1)</f>
        <v>0</v>
      </c>
      <c r="K30" s="11">
        <f>IF(F$1=F30,0,1)</f>
        <v>1</v>
      </c>
      <c r="L30" s="11">
        <f>IF(G$1=G30,0,1)</f>
        <v>1</v>
      </c>
      <c r="M30" s="11">
        <f>IF(H$1=H30,0,1)</f>
        <v>0</v>
      </c>
      <c r="N30" s="1">
        <v>11.84</v>
      </c>
      <c r="O30" s="1">
        <v>8.94</v>
      </c>
      <c r="P30" s="1">
        <v>10.09</v>
      </c>
      <c r="Q30" s="1">
        <v>12.18</v>
      </c>
      <c r="R30" s="1">
        <v>2.65</v>
      </c>
      <c r="S30" s="13">
        <f>SUM(N30:R30)</f>
        <v>45.699999999999996</v>
      </c>
      <c r="T30" s="14">
        <f>SUM(I30:M30)*30</f>
        <v>60</v>
      </c>
      <c r="U30" s="15">
        <f>S30+T30</f>
        <v>105.69999999999999</v>
      </c>
    </row>
    <row r="31" spans="1:21" x14ac:dyDescent="0.25">
      <c r="A31" t="s">
        <v>18</v>
      </c>
      <c r="B31" t="s">
        <v>123</v>
      </c>
      <c r="C31" s="2" t="s">
        <v>343</v>
      </c>
      <c r="D31" s="11" t="s">
        <v>14</v>
      </c>
      <c r="E31" s="11" t="s">
        <v>4</v>
      </c>
      <c r="F31" s="11" t="s">
        <v>1</v>
      </c>
      <c r="G31" s="11" t="s">
        <v>12</v>
      </c>
      <c r="H31" s="11" t="s">
        <v>8</v>
      </c>
      <c r="I31" s="11">
        <f>IF(D$1=D31,0,1)</f>
        <v>1</v>
      </c>
      <c r="J31" s="11">
        <f>IF(E$1=E31,0,1)</f>
        <v>0</v>
      </c>
      <c r="K31" s="11">
        <f>IF(F$1=F31,0,1)</f>
        <v>0</v>
      </c>
      <c r="L31" s="11">
        <f>IF(G$1=G31,0,1)</f>
        <v>1</v>
      </c>
      <c r="M31" s="11">
        <f>IF(H$1=H31,0,1)</f>
        <v>0</v>
      </c>
      <c r="N31" s="1">
        <v>22.4</v>
      </c>
      <c r="O31" s="1">
        <v>6.25</v>
      </c>
      <c r="P31" s="1">
        <v>7.13</v>
      </c>
      <c r="Q31" s="1">
        <v>7.99</v>
      </c>
      <c r="R31" s="1">
        <v>6.15</v>
      </c>
      <c r="S31" s="13">
        <f>SUM(N31:R31)</f>
        <v>49.92</v>
      </c>
      <c r="T31" s="14">
        <f>SUM(I31:M31)*30</f>
        <v>60</v>
      </c>
      <c r="U31" s="15">
        <f>S31+T31</f>
        <v>109.92</v>
      </c>
    </row>
    <row r="32" spans="1:21" x14ac:dyDescent="0.25">
      <c r="A32" t="s">
        <v>406</v>
      </c>
      <c r="B32" t="s">
        <v>215</v>
      </c>
      <c r="C32" s="2" t="s">
        <v>97</v>
      </c>
      <c r="D32" s="11" t="s">
        <v>3</v>
      </c>
      <c r="E32" s="11" t="s">
        <v>1</v>
      </c>
      <c r="F32" s="11" t="s">
        <v>8</v>
      </c>
      <c r="G32" s="11" t="s">
        <v>1</v>
      </c>
      <c r="H32" s="11" t="s">
        <v>4</v>
      </c>
      <c r="I32" s="11">
        <f>IF(D$1=D32,0,1)</f>
        <v>0</v>
      </c>
      <c r="J32" s="11">
        <f>IF(E$1=E32,0,1)</f>
        <v>1</v>
      </c>
      <c r="K32" s="11">
        <f>IF(F$1=F32,0,1)</f>
        <v>1</v>
      </c>
      <c r="L32" s="11">
        <f>IF(G$1=G32,0,1)</f>
        <v>0</v>
      </c>
      <c r="M32" s="11">
        <f>IF(H$1=H32,0,1)</f>
        <v>1</v>
      </c>
      <c r="N32" s="1">
        <v>7.02</v>
      </c>
      <c r="O32" s="1">
        <v>5.7</v>
      </c>
      <c r="P32" s="1">
        <v>2.92</v>
      </c>
      <c r="Q32" s="1">
        <v>5.84</v>
      </c>
      <c r="R32" s="1">
        <v>3.79</v>
      </c>
      <c r="S32" s="13">
        <f>SUM(N32:R32)</f>
        <v>25.269999999999996</v>
      </c>
      <c r="T32" s="14">
        <f>SUM(I32:M32)*30</f>
        <v>90</v>
      </c>
      <c r="U32" s="15">
        <f>S32+T32</f>
        <v>115.27</v>
      </c>
    </row>
    <row r="33" spans="1:21" x14ac:dyDescent="0.25">
      <c r="A33" t="s">
        <v>363</v>
      </c>
      <c r="B33" t="s">
        <v>132</v>
      </c>
      <c r="C33" s="2" t="s">
        <v>90</v>
      </c>
      <c r="D33" s="11" t="s">
        <v>14</v>
      </c>
      <c r="E33" s="11" t="s">
        <v>4</v>
      </c>
      <c r="F33" s="11" t="s">
        <v>1</v>
      </c>
      <c r="G33" s="11" t="s">
        <v>12</v>
      </c>
      <c r="H33" s="11" t="s">
        <v>8</v>
      </c>
      <c r="I33" s="11">
        <f>IF(D$1=D33,0,1)</f>
        <v>1</v>
      </c>
      <c r="J33" s="11">
        <f>IF(E$1=E33,0,1)</f>
        <v>0</v>
      </c>
      <c r="K33" s="11">
        <f>IF(F$1=F33,0,1)</f>
        <v>0</v>
      </c>
      <c r="L33" s="11">
        <f>IF(G$1=G33,0,1)</f>
        <v>1</v>
      </c>
      <c r="M33" s="11">
        <f>IF(H$1=H33,0,1)</f>
        <v>0</v>
      </c>
      <c r="N33" s="1">
        <v>28.76</v>
      </c>
      <c r="O33" s="1">
        <v>20.53</v>
      </c>
      <c r="P33" s="1">
        <v>3.5</v>
      </c>
      <c r="Q33" s="1">
        <v>5.37</v>
      </c>
      <c r="R33" s="1">
        <v>3.37</v>
      </c>
      <c r="S33" s="13">
        <f>SUM(N33:R33)</f>
        <v>61.53</v>
      </c>
      <c r="T33" s="14">
        <f>SUM(I33:M33)*30</f>
        <v>60</v>
      </c>
      <c r="U33" s="15">
        <f>S33+T33</f>
        <v>121.53</v>
      </c>
    </row>
    <row r="34" spans="1:21" x14ac:dyDescent="0.25">
      <c r="A34" t="s">
        <v>395</v>
      </c>
      <c r="B34" t="s">
        <v>196</v>
      </c>
      <c r="C34" s="2" t="s">
        <v>41</v>
      </c>
      <c r="D34" s="11" t="s">
        <v>3</v>
      </c>
      <c r="E34" s="11" t="s">
        <v>1</v>
      </c>
      <c r="F34" s="11" t="s">
        <v>8</v>
      </c>
      <c r="G34" s="11" t="s">
        <v>1</v>
      </c>
      <c r="H34" s="11" t="s">
        <v>4</v>
      </c>
      <c r="I34" s="11">
        <f>IF(D$1=D34,0,1)</f>
        <v>0</v>
      </c>
      <c r="J34" s="11">
        <f>IF(E$1=E34,0,1)</f>
        <v>1</v>
      </c>
      <c r="K34" s="11">
        <f>IF(F$1=F34,0,1)</f>
        <v>1</v>
      </c>
      <c r="L34" s="11">
        <f>IF(G$1=G34,0,1)</f>
        <v>0</v>
      </c>
      <c r="M34" s="11">
        <f>IF(H$1=H34,0,1)</f>
        <v>1</v>
      </c>
      <c r="N34" s="1">
        <v>23.7</v>
      </c>
      <c r="O34" s="1">
        <v>5.0199999999999996</v>
      </c>
      <c r="P34" s="1">
        <v>1.49</v>
      </c>
      <c r="Q34" s="1">
        <v>5.05</v>
      </c>
      <c r="R34" s="1">
        <v>3.69</v>
      </c>
      <c r="S34" s="13">
        <f>SUM(N34:R34)</f>
        <v>38.949999999999996</v>
      </c>
      <c r="T34" s="14">
        <f>SUM(I34:M34)*30</f>
        <v>90</v>
      </c>
      <c r="U34" s="15">
        <f>S34+T34</f>
        <v>128.94999999999999</v>
      </c>
    </row>
    <row r="35" spans="1:21" x14ac:dyDescent="0.25">
      <c r="A35" t="s">
        <v>398</v>
      </c>
      <c r="B35" t="s">
        <v>202</v>
      </c>
      <c r="C35" s="2" t="s">
        <v>399</v>
      </c>
      <c r="D35" s="11" t="s">
        <v>14</v>
      </c>
      <c r="E35" s="11" t="s">
        <v>4</v>
      </c>
      <c r="F35" s="11" t="s">
        <v>8</v>
      </c>
      <c r="G35" s="11" t="s">
        <v>1</v>
      </c>
      <c r="H35" s="11" t="s">
        <v>4</v>
      </c>
      <c r="I35" s="11">
        <f>IF(D$1=D35,0,1)</f>
        <v>1</v>
      </c>
      <c r="J35" s="11">
        <f>IF(E$1=E35,0,1)</f>
        <v>0</v>
      </c>
      <c r="K35" s="11">
        <f>IF(F$1=F35,0,1)</f>
        <v>1</v>
      </c>
      <c r="L35" s="11">
        <f>IF(G$1=G35,0,1)</f>
        <v>0</v>
      </c>
      <c r="M35" s="11">
        <f>IF(H$1=H35,0,1)</f>
        <v>1</v>
      </c>
      <c r="N35" s="1">
        <v>14.42</v>
      </c>
      <c r="O35" s="1">
        <v>8.7100000000000009</v>
      </c>
      <c r="P35" s="1">
        <v>5.93</v>
      </c>
      <c r="Q35" s="1">
        <v>7.18</v>
      </c>
      <c r="R35" s="1">
        <v>3.77</v>
      </c>
      <c r="S35" s="13">
        <f>SUM(N35:R35)</f>
        <v>40.010000000000005</v>
      </c>
      <c r="T35" s="14">
        <f>SUM(I35:M35)*30</f>
        <v>90</v>
      </c>
      <c r="U35" s="15">
        <f>S35+T35</f>
        <v>130.01</v>
      </c>
    </row>
    <row r="36" spans="1:21" x14ac:dyDescent="0.25">
      <c r="A36" t="s">
        <v>366</v>
      </c>
      <c r="B36" t="s">
        <v>139</v>
      </c>
      <c r="C36" s="2" t="s">
        <v>42</v>
      </c>
      <c r="D36" s="11" t="s">
        <v>1</v>
      </c>
      <c r="E36" s="11" t="s">
        <v>4</v>
      </c>
      <c r="F36" s="11" t="s">
        <v>8</v>
      </c>
      <c r="G36" s="11" t="s">
        <v>1</v>
      </c>
      <c r="H36" s="11" t="s">
        <v>4</v>
      </c>
      <c r="I36" s="11">
        <f>IF(D$1=D36,0,1)</f>
        <v>1</v>
      </c>
      <c r="J36" s="11">
        <f>IF(E$1=E36,0,1)</f>
        <v>0</v>
      </c>
      <c r="K36" s="11">
        <f>IF(F$1=F36,0,1)</f>
        <v>1</v>
      </c>
      <c r="L36" s="11">
        <f>IF(G$1=G36,0,1)</f>
        <v>0</v>
      </c>
      <c r="M36" s="11">
        <f>IF(H$1=H36,0,1)</f>
        <v>1</v>
      </c>
      <c r="N36" s="1">
        <v>11.28</v>
      </c>
      <c r="O36" s="1">
        <v>9.77</v>
      </c>
      <c r="P36" s="1">
        <v>7.4</v>
      </c>
      <c r="Q36" s="1">
        <v>8.99</v>
      </c>
      <c r="R36" s="1">
        <v>3.47</v>
      </c>
      <c r="S36" s="13">
        <f>SUM(N36:R36)</f>
        <v>40.909999999999997</v>
      </c>
      <c r="T36" s="14">
        <f>SUM(I36:M36)*30</f>
        <v>90</v>
      </c>
      <c r="U36" s="15">
        <f>S36+T36</f>
        <v>130.91</v>
      </c>
    </row>
    <row r="37" spans="1:21" x14ac:dyDescent="0.25">
      <c r="A37" t="s">
        <v>393</v>
      </c>
      <c r="B37" t="s">
        <v>192</v>
      </c>
      <c r="C37" s="2" t="s">
        <v>15</v>
      </c>
      <c r="D37" s="11" t="s">
        <v>3</v>
      </c>
      <c r="E37" s="11" t="s">
        <v>4</v>
      </c>
      <c r="F37" s="11" t="s">
        <v>8</v>
      </c>
      <c r="G37" s="11" t="s">
        <v>12</v>
      </c>
      <c r="H37" s="11" t="s">
        <v>4</v>
      </c>
      <c r="I37" s="11">
        <f>IF(D$1=D37,0,1)</f>
        <v>0</v>
      </c>
      <c r="J37" s="11">
        <f>IF(E$1=E37,0,1)</f>
        <v>0</v>
      </c>
      <c r="K37" s="11">
        <f>IF(F$1=F37,0,1)</f>
        <v>1</v>
      </c>
      <c r="L37" s="11">
        <f>IF(G$1=G37,0,1)</f>
        <v>1</v>
      </c>
      <c r="M37" s="11">
        <f>IF(H$1=H37,0,1)</f>
        <v>1</v>
      </c>
      <c r="N37" s="1">
        <v>12.57</v>
      </c>
      <c r="O37" s="1">
        <v>6.43</v>
      </c>
      <c r="P37" s="1">
        <v>8.2200000000000006</v>
      </c>
      <c r="Q37" s="1">
        <v>6.62</v>
      </c>
      <c r="R37" s="1">
        <v>8.86</v>
      </c>
      <c r="S37" s="13">
        <f>SUM(N37:R37)</f>
        <v>42.699999999999996</v>
      </c>
      <c r="T37" s="14">
        <f>SUM(I37:M37)*30</f>
        <v>90</v>
      </c>
      <c r="U37" s="15">
        <f>S37+T37</f>
        <v>132.69999999999999</v>
      </c>
    </row>
    <row r="38" spans="1:21" x14ac:dyDescent="0.25">
      <c r="A38" t="s">
        <v>387</v>
      </c>
      <c r="B38" t="s">
        <v>177</v>
      </c>
      <c r="C38" s="2" t="s">
        <v>388</v>
      </c>
      <c r="D38" s="11" t="s">
        <v>3</v>
      </c>
      <c r="E38" s="11" t="s">
        <v>8</v>
      </c>
      <c r="F38" s="11" t="s">
        <v>1</v>
      </c>
      <c r="G38" s="11" t="s">
        <v>1</v>
      </c>
      <c r="H38" s="11" t="s">
        <v>8</v>
      </c>
      <c r="I38" s="11">
        <f>IF(D$1=D38,0,1)</f>
        <v>0</v>
      </c>
      <c r="J38" s="11">
        <f>IF(E$1=E38,0,1)</f>
        <v>1</v>
      </c>
      <c r="K38" s="11">
        <f>IF(F$1=F38,0,1)</f>
        <v>0</v>
      </c>
      <c r="L38" s="11">
        <f>IF(G$1=G38,0,1)</f>
        <v>0</v>
      </c>
      <c r="M38" s="11">
        <f>IF(H$1=H38,0,1)</f>
        <v>0</v>
      </c>
      <c r="N38" s="1">
        <v>46.18</v>
      </c>
      <c r="O38" s="1">
        <v>25.8</v>
      </c>
      <c r="P38" s="1">
        <v>8.15</v>
      </c>
      <c r="Q38" s="1">
        <v>10.14</v>
      </c>
      <c r="R38" s="1">
        <v>16.97</v>
      </c>
      <c r="S38" s="13">
        <f>SUM(N38:R38)</f>
        <v>107.24000000000001</v>
      </c>
      <c r="T38" s="14">
        <f>SUM(I38:M38)*30</f>
        <v>30</v>
      </c>
      <c r="U38" s="15">
        <f>S38+T38</f>
        <v>137.24</v>
      </c>
    </row>
    <row r="39" spans="1:21" x14ac:dyDescent="0.25">
      <c r="A39" t="s">
        <v>402</v>
      </c>
      <c r="B39" t="s">
        <v>206</v>
      </c>
      <c r="C39" s="2" t="s">
        <v>106</v>
      </c>
      <c r="D39" s="11" t="s">
        <v>1</v>
      </c>
      <c r="E39" s="11" t="s">
        <v>4</v>
      </c>
      <c r="F39" s="11" t="s">
        <v>8</v>
      </c>
      <c r="G39" s="11" t="s">
        <v>1</v>
      </c>
      <c r="H39" s="11" t="s">
        <v>4</v>
      </c>
      <c r="I39" s="11">
        <f>IF(D$1=D39,0,1)</f>
        <v>1</v>
      </c>
      <c r="J39" s="11">
        <f>IF(E$1=E39,0,1)</f>
        <v>0</v>
      </c>
      <c r="K39" s="11">
        <f>IF(F$1=F39,0,1)</f>
        <v>1</v>
      </c>
      <c r="L39" s="11">
        <f>IF(G$1=G39,0,1)</f>
        <v>0</v>
      </c>
      <c r="M39" s="11">
        <f>IF(H$1=H39,0,1)</f>
        <v>1</v>
      </c>
      <c r="N39" s="1">
        <v>14.11</v>
      </c>
      <c r="O39" s="1">
        <v>10.5</v>
      </c>
      <c r="P39" s="1">
        <v>8.92</v>
      </c>
      <c r="Q39" s="1">
        <v>7.55</v>
      </c>
      <c r="R39" s="1">
        <v>11.94</v>
      </c>
      <c r="S39" s="13">
        <f>SUM(N39:R39)</f>
        <v>53.019999999999996</v>
      </c>
      <c r="T39" s="14">
        <f>SUM(I39:M39)*30</f>
        <v>90</v>
      </c>
      <c r="U39" s="15">
        <f>S39+T39</f>
        <v>143.01999999999998</v>
      </c>
    </row>
    <row r="40" spans="1:21" x14ac:dyDescent="0.25">
      <c r="A40" t="s">
        <v>360</v>
      </c>
      <c r="B40" t="s">
        <v>126</v>
      </c>
      <c r="C40" s="2" t="s">
        <v>40</v>
      </c>
      <c r="D40" s="11" t="s">
        <v>14</v>
      </c>
      <c r="E40" s="11" t="s">
        <v>4</v>
      </c>
      <c r="F40" s="11" t="s">
        <v>8</v>
      </c>
      <c r="G40" s="11" t="s">
        <v>12</v>
      </c>
      <c r="H40" s="11" t="s">
        <v>8</v>
      </c>
      <c r="I40" s="11">
        <f>IF(D$1=D40,0,1)</f>
        <v>1</v>
      </c>
      <c r="J40" s="11">
        <f>IF(E$1=E40,0,1)</f>
        <v>0</v>
      </c>
      <c r="K40" s="11">
        <f>IF(F$1=F40,0,1)</f>
        <v>1</v>
      </c>
      <c r="L40" s="11">
        <f>IF(G$1=G40,0,1)</f>
        <v>1</v>
      </c>
      <c r="M40" s="11">
        <f>IF(H$1=H40,0,1)</f>
        <v>0</v>
      </c>
      <c r="N40" s="1">
        <v>21.41</v>
      </c>
      <c r="O40" s="1">
        <v>9.09</v>
      </c>
      <c r="P40" s="1">
        <v>6.14</v>
      </c>
      <c r="Q40" s="1">
        <v>10.19</v>
      </c>
      <c r="R40" s="1">
        <v>9.0399999999999991</v>
      </c>
      <c r="S40" s="13">
        <f>SUM(N40:R40)</f>
        <v>55.87</v>
      </c>
      <c r="T40" s="14">
        <f>SUM(I40:M40)*30</f>
        <v>90</v>
      </c>
      <c r="U40" s="15">
        <f>S40+T40</f>
        <v>145.87</v>
      </c>
    </row>
    <row r="41" spans="1:21" x14ac:dyDescent="0.25">
      <c r="A41" t="s">
        <v>81</v>
      </c>
      <c r="B41" t="s">
        <v>121</v>
      </c>
      <c r="C41" s="2" t="s">
        <v>93</v>
      </c>
      <c r="D41" s="11" t="s">
        <v>14</v>
      </c>
      <c r="E41" s="11" t="s">
        <v>1</v>
      </c>
      <c r="F41" s="11" t="s">
        <v>8</v>
      </c>
      <c r="G41" s="11" t="s">
        <v>1</v>
      </c>
      <c r="H41" s="11" t="s">
        <v>4</v>
      </c>
      <c r="I41" s="11">
        <f>IF(D$1=D41,0,1)</f>
        <v>1</v>
      </c>
      <c r="J41" s="11">
        <f>IF(E$1=E41,0,1)</f>
        <v>1</v>
      </c>
      <c r="K41" s="11">
        <f>IF(F$1=F41,0,1)</f>
        <v>1</v>
      </c>
      <c r="L41" s="11">
        <f>IF(G$1=G41,0,1)</f>
        <v>0</v>
      </c>
      <c r="M41" s="11">
        <f>IF(H$1=H41,0,1)</f>
        <v>1</v>
      </c>
      <c r="N41" s="1">
        <v>7.57</v>
      </c>
      <c r="O41" s="1">
        <v>3.86</v>
      </c>
      <c r="P41" s="1">
        <v>3.35</v>
      </c>
      <c r="Q41" s="1">
        <v>6.58</v>
      </c>
      <c r="R41" s="1">
        <v>4.6900000000000004</v>
      </c>
      <c r="S41" s="13">
        <f>SUM(N41:R41)</f>
        <v>26.05</v>
      </c>
      <c r="T41" s="14">
        <f>SUM(I41:M41)*30</f>
        <v>120</v>
      </c>
      <c r="U41" s="15">
        <f>S41+T41</f>
        <v>146.05000000000001</v>
      </c>
    </row>
    <row r="42" spans="1:21" x14ac:dyDescent="0.25">
      <c r="A42" t="s">
        <v>386</v>
      </c>
      <c r="B42" t="s">
        <v>182</v>
      </c>
      <c r="C42" s="2" t="s">
        <v>108</v>
      </c>
      <c r="D42" s="11" t="s">
        <v>14</v>
      </c>
      <c r="E42" s="11" t="s">
        <v>1</v>
      </c>
      <c r="F42" s="11" t="s">
        <v>8</v>
      </c>
      <c r="G42" s="11" t="s">
        <v>1</v>
      </c>
      <c r="H42" s="11" t="s">
        <v>4</v>
      </c>
      <c r="I42" s="11">
        <f>IF(D$1=D42,0,1)</f>
        <v>1</v>
      </c>
      <c r="J42" s="11">
        <f>IF(E$1=E42,0,1)</f>
        <v>1</v>
      </c>
      <c r="K42" s="11">
        <f>IF(F$1=F42,0,1)</f>
        <v>1</v>
      </c>
      <c r="L42" s="11">
        <f>IF(G$1=G42,0,1)</f>
        <v>0</v>
      </c>
      <c r="M42" s="11">
        <f>IF(H$1=H42,0,1)</f>
        <v>1</v>
      </c>
      <c r="N42" s="1">
        <v>17.46</v>
      </c>
      <c r="O42" s="1">
        <v>2.09</v>
      </c>
      <c r="P42" s="1">
        <v>2.65</v>
      </c>
      <c r="Q42" s="1">
        <v>2.36</v>
      </c>
      <c r="R42" s="1">
        <v>2.57</v>
      </c>
      <c r="S42" s="13">
        <f>SUM(N42:R42)</f>
        <v>27.13</v>
      </c>
      <c r="T42" s="14">
        <f>SUM(I42:M42)*30</f>
        <v>120</v>
      </c>
      <c r="U42" s="15">
        <f>S42+T42</f>
        <v>147.13</v>
      </c>
    </row>
    <row r="43" spans="1:21" x14ac:dyDescent="0.25">
      <c r="A43" t="s">
        <v>396</v>
      </c>
      <c r="B43" t="s">
        <v>198</v>
      </c>
      <c r="C43" s="2" t="s">
        <v>35</v>
      </c>
      <c r="D43" s="11" t="s">
        <v>3</v>
      </c>
      <c r="E43" s="11" t="s">
        <v>1</v>
      </c>
      <c r="F43" s="11" t="s">
        <v>8</v>
      </c>
      <c r="G43" s="11" t="s">
        <v>12</v>
      </c>
      <c r="H43" s="11" t="s">
        <v>4</v>
      </c>
      <c r="I43" s="11">
        <f>IF(D$1=D43,0,1)</f>
        <v>0</v>
      </c>
      <c r="J43" s="11">
        <f>IF(E$1=E43,0,1)</f>
        <v>1</v>
      </c>
      <c r="K43" s="11">
        <f>IF(F$1=F43,0,1)</f>
        <v>1</v>
      </c>
      <c r="L43" s="11">
        <f>IF(G$1=G43,0,1)</f>
        <v>1</v>
      </c>
      <c r="M43" s="11">
        <f>IF(H$1=H43,0,1)</f>
        <v>1</v>
      </c>
      <c r="N43" s="1">
        <v>18.46</v>
      </c>
      <c r="O43" s="1">
        <v>4.53</v>
      </c>
      <c r="P43" s="1">
        <v>2.3199999999999998</v>
      </c>
      <c r="Q43" s="1">
        <v>4.6900000000000004</v>
      </c>
      <c r="R43" s="1">
        <v>2.11</v>
      </c>
      <c r="S43" s="13">
        <f>SUM(N43:R43)</f>
        <v>32.110000000000007</v>
      </c>
      <c r="T43" s="14">
        <f>SUM(I43:M43)*30</f>
        <v>120</v>
      </c>
      <c r="U43" s="15">
        <f>S43+T43</f>
        <v>152.11000000000001</v>
      </c>
    </row>
    <row r="44" spans="1:21" x14ac:dyDescent="0.25">
      <c r="A44" t="s">
        <v>359</v>
      </c>
      <c r="B44" t="s">
        <v>119</v>
      </c>
      <c r="C44" s="2" t="s">
        <v>94</v>
      </c>
      <c r="D44" s="11" t="s">
        <v>14</v>
      </c>
      <c r="E44" s="11" t="s">
        <v>1</v>
      </c>
      <c r="F44" s="11" t="s">
        <v>8</v>
      </c>
      <c r="G44" s="11" t="s">
        <v>1</v>
      </c>
      <c r="H44" s="11" t="s">
        <v>4</v>
      </c>
      <c r="I44" s="11">
        <f>IF(D$1=D44,0,1)</f>
        <v>1</v>
      </c>
      <c r="J44" s="11">
        <f>IF(E$1=E44,0,1)</f>
        <v>1</v>
      </c>
      <c r="K44" s="11">
        <f>IF(F$1=F44,0,1)</f>
        <v>1</v>
      </c>
      <c r="L44" s="11">
        <f>IF(G$1=G44,0,1)</f>
        <v>0</v>
      </c>
      <c r="M44" s="11">
        <f>IF(H$1=H44,0,1)</f>
        <v>1</v>
      </c>
      <c r="N44" s="1">
        <v>13.42</v>
      </c>
      <c r="O44" s="1">
        <v>6.64</v>
      </c>
      <c r="P44" s="1">
        <v>4.75</v>
      </c>
      <c r="Q44" s="1">
        <v>5.47</v>
      </c>
      <c r="R44" s="1">
        <v>4.25</v>
      </c>
      <c r="S44" s="13">
        <f>SUM(N44:R44)</f>
        <v>34.53</v>
      </c>
      <c r="T44" s="14">
        <f>SUM(I44:M44)*30</f>
        <v>120</v>
      </c>
      <c r="U44" s="15">
        <f>S44+T44</f>
        <v>154.53</v>
      </c>
    </row>
    <row r="45" spans="1:21" x14ac:dyDescent="0.25">
      <c r="A45" t="s">
        <v>385</v>
      </c>
      <c r="B45" t="s">
        <v>180</v>
      </c>
      <c r="C45" s="2" t="s">
        <v>73</v>
      </c>
      <c r="D45" s="11" t="s">
        <v>14</v>
      </c>
      <c r="E45" s="11" t="s">
        <v>1</v>
      </c>
      <c r="F45" s="11" t="s">
        <v>8</v>
      </c>
      <c r="G45" s="11" t="s">
        <v>1</v>
      </c>
      <c r="H45" s="11" t="s">
        <v>4</v>
      </c>
      <c r="I45" s="11">
        <f>IF(D$1=D45,0,1)</f>
        <v>1</v>
      </c>
      <c r="J45" s="11">
        <f>IF(E$1=E45,0,1)</f>
        <v>1</v>
      </c>
      <c r="K45" s="11">
        <f>IF(F$1=F45,0,1)</f>
        <v>1</v>
      </c>
      <c r="L45" s="11">
        <f>IF(G$1=G45,0,1)</f>
        <v>0</v>
      </c>
      <c r="M45" s="11">
        <f>IF(H$1=H45,0,1)</f>
        <v>1</v>
      </c>
      <c r="N45" s="1">
        <v>10.26</v>
      </c>
      <c r="O45" s="1">
        <v>10.26</v>
      </c>
      <c r="P45" s="1">
        <v>3.81</v>
      </c>
      <c r="Q45" s="1">
        <v>8.32</v>
      </c>
      <c r="R45" s="1">
        <v>2.86</v>
      </c>
      <c r="S45" s="13">
        <f>SUM(N45:R45)</f>
        <v>35.51</v>
      </c>
      <c r="T45" s="14">
        <f>SUM(I45:M45)*30</f>
        <v>120</v>
      </c>
      <c r="U45" s="15">
        <f>S45+T45</f>
        <v>155.51</v>
      </c>
    </row>
    <row r="46" spans="1:21" x14ac:dyDescent="0.25">
      <c r="A46" t="s">
        <v>364</v>
      </c>
      <c r="B46" t="s">
        <v>134</v>
      </c>
      <c r="C46" s="2" t="s">
        <v>60</v>
      </c>
      <c r="D46" s="11" t="s">
        <v>14</v>
      </c>
      <c r="E46" s="11" t="s">
        <v>1</v>
      </c>
      <c r="F46" s="11" t="s">
        <v>8</v>
      </c>
      <c r="G46" s="11" t="s">
        <v>1</v>
      </c>
      <c r="H46" s="11" t="s">
        <v>4</v>
      </c>
      <c r="I46" s="11">
        <f>IF(D$1=D46,0,1)</f>
        <v>1</v>
      </c>
      <c r="J46" s="11">
        <f>IF(E$1=E46,0,1)</f>
        <v>1</v>
      </c>
      <c r="K46" s="11">
        <f>IF(F$1=F46,0,1)</f>
        <v>1</v>
      </c>
      <c r="L46" s="11">
        <f>IF(G$1=G46,0,1)</f>
        <v>0</v>
      </c>
      <c r="M46" s="11">
        <f>IF(H$1=H46,0,1)</f>
        <v>1</v>
      </c>
      <c r="N46" s="1">
        <v>11.97</v>
      </c>
      <c r="O46" s="1">
        <v>8.43</v>
      </c>
      <c r="P46" s="1">
        <v>3.68</v>
      </c>
      <c r="Q46" s="1">
        <v>7.55</v>
      </c>
      <c r="R46" s="1">
        <v>5.88</v>
      </c>
      <c r="S46" s="13">
        <f>SUM(N46:R46)</f>
        <v>37.51</v>
      </c>
      <c r="T46" s="14">
        <f>SUM(I46:M46)*30</f>
        <v>120</v>
      </c>
      <c r="U46" s="15">
        <f>S46+T46</f>
        <v>157.51</v>
      </c>
    </row>
    <row r="47" spans="1:21" x14ac:dyDescent="0.25">
      <c r="A47" t="s">
        <v>397</v>
      </c>
      <c r="B47" t="s">
        <v>200</v>
      </c>
      <c r="C47" s="2" t="s">
        <v>76</v>
      </c>
      <c r="D47" s="11" t="s">
        <v>14</v>
      </c>
      <c r="E47" s="11" t="s">
        <v>1</v>
      </c>
      <c r="F47" s="11" t="s">
        <v>8</v>
      </c>
      <c r="G47" s="11" t="s">
        <v>1</v>
      </c>
      <c r="H47" s="11" t="s">
        <v>4</v>
      </c>
      <c r="I47" s="11">
        <f>IF(D$1=D47,0,1)</f>
        <v>1</v>
      </c>
      <c r="J47" s="11">
        <f>IF(E$1=E47,0,1)</f>
        <v>1</v>
      </c>
      <c r="K47" s="11">
        <f>IF(F$1=F47,0,1)</f>
        <v>1</v>
      </c>
      <c r="L47" s="11">
        <f>IF(G$1=G47,0,1)</f>
        <v>0</v>
      </c>
      <c r="M47" s="11">
        <f>IF(H$1=H47,0,1)</f>
        <v>1</v>
      </c>
      <c r="N47" s="1">
        <v>14.29</v>
      </c>
      <c r="O47" s="1">
        <v>9.8000000000000007</v>
      </c>
      <c r="P47" s="1">
        <v>3.04</v>
      </c>
      <c r="Q47" s="1">
        <v>8.5500000000000007</v>
      </c>
      <c r="R47" s="1">
        <v>2.44</v>
      </c>
      <c r="S47" s="13">
        <f>SUM(N47:R47)</f>
        <v>38.119999999999997</v>
      </c>
      <c r="T47" s="14">
        <f>SUM(I47:M47)*30</f>
        <v>120</v>
      </c>
      <c r="U47" s="15">
        <f>S47+T47</f>
        <v>158.12</v>
      </c>
    </row>
    <row r="48" spans="1:21" x14ac:dyDescent="0.25">
      <c r="A48" t="s">
        <v>365</v>
      </c>
      <c r="B48" t="s">
        <v>136</v>
      </c>
      <c r="C48" s="2" t="s">
        <v>83</v>
      </c>
      <c r="D48" s="11" t="s">
        <v>3</v>
      </c>
      <c r="E48" s="11" t="s">
        <v>4</v>
      </c>
      <c r="F48" s="11" t="s">
        <v>8</v>
      </c>
      <c r="G48" s="11" t="s">
        <v>12</v>
      </c>
      <c r="H48" s="11" t="s">
        <v>4</v>
      </c>
      <c r="I48" s="11">
        <f>IF(D$1=D48,0,1)</f>
        <v>0</v>
      </c>
      <c r="J48" s="11">
        <f>IF(E$1=E48,0,1)</f>
        <v>0</v>
      </c>
      <c r="K48" s="11">
        <f>IF(F$1=F48,0,1)</f>
        <v>1</v>
      </c>
      <c r="L48" s="11">
        <f>IF(G$1=G48,0,1)</f>
        <v>1</v>
      </c>
      <c r="M48" s="11">
        <f>IF(H$1=H48,0,1)</f>
        <v>1</v>
      </c>
      <c r="N48" s="1">
        <v>34.020000000000003</v>
      </c>
      <c r="O48" s="1">
        <v>7.59</v>
      </c>
      <c r="P48" s="1">
        <v>12.15</v>
      </c>
      <c r="Q48" s="1">
        <v>12.5</v>
      </c>
      <c r="R48" s="1">
        <v>2.1</v>
      </c>
      <c r="S48" s="13">
        <f>SUM(N48:R48)</f>
        <v>68.359999999999985</v>
      </c>
      <c r="T48" s="14">
        <f>SUM(I48:M48)*30</f>
        <v>90</v>
      </c>
      <c r="U48" s="15">
        <f>S48+T48</f>
        <v>158.35999999999999</v>
      </c>
    </row>
    <row r="49" spans="1:21" x14ac:dyDescent="0.25">
      <c r="A49" t="s">
        <v>380</v>
      </c>
      <c r="B49" t="s">
        <v>169</v>
      </c>
      <c r="C49" s="2" t="s">
        <v>72</v>
      </c>
      <c r="D49" s="11" t="s">
        <v>14</v>
      </c>
      <c r="E49" s="11" t="s">
        <v>1</v>
      </c>
      <c r="F49" s="11" t="s">
        <v>8</v>
      </c>
      <c r="G49" s="11" t="s">
        <v>1</v>
      </c>
      <c r="H49" s="11" t="s">
        <v>4</v>
      </c>
      <c r="I49" s="11">
        <f>IF(D$1=D49,0,1)</f>
        <v>1</v>
      </c>
      <c r="J49" s="11">
        <f>IF(E$1=E49,0,1)</f>
        <v>1</v>
      </c>
      <c r="K49" s="11">
        <f>IF(F$1=F49,0,1)</f>
        <v>1</v>
      </c>
      <c r="L49" s="11">
        <f>IF(G$1=G49,0,1)</f>
        <v>0</v>
      </c>
      <c r="M49" s="11">
        <f>IF(H$1=H49,0,1)</f>
        <v>1</v>
      </c>
      <c r="N49" s="1">
        <v>26.97</v>
      </c>
      <c r="O49" s="1">
        <v>2.2000000000000002</v>
      </c>
      <c r="P49" s="1">
        <v>2.37</v>
      </c>
      <c r="Q49" s="1">
        <v>4.82</v>
      </c>
      <c r="R49" s="1">
        <v>3.09</v>
      </c>
      <c r="S49" s="13">
        <f>SUM(N49:R49)</f>
        <v>39.450000000000003</v>
      </c>
      <c r="T49" s="14">
        <f>SUM(I49:M49)*30</f>
        <v>120</v>
      </c>
      <c r="U49" s="15">
        <f>S49+T49</f>
        <v>159.44999999999999</v>
      </c>
    </row>
    <row r="50" spans="1:21" x14ac:dyDescent="0.25">
      <c r="A50" t="s">
        <v>408</v>
      </c>
      <c r="B50" t="s">
        <v>219</v>
      </c>
      <c r="C50" s="2" t="s">
        <v>7</v>
      </c>
      <c r="D50" s="11" t="s">
        <v>3</v>
      </c>
      <c r="E50" s="11" t="s">
        <v>1</v>
      </c>
      <c r="F50" s="11" t="s">
        <v>8</v>
      </c>
      <c r="G50" s="11" t="s">
        <v>12</v>
      </c>
      <c r="H50" s="11" t="s">
        <v>4</v>
      </c>
      <c r="I50" s="11">
        <f>IF(D$1=D50,0,1)</f>
        <v>0</v>
      </c>
      <c r="J50" s="11">
        <f>IF(E$1=E50,0,1)</f>
        <v>1</v>
      </c>
      <c r="K50" s="11">
        <f>IF(F$1=F50,0,1)</f>
        <v>1</v>
      </c>
      <c r="L50" s="11">
        <f>IF(G$1=G50,0,1)</f>
        <v>1</v>
      </c>
      <c r="M50" s="11">
        <f>IF(H$1=H50,0,1)</f>
        <v>1</v>
      </c>
      <c r="N50" s="1">
        <v>18.28</v>
      </c>
      <c r="O50" s="1">
        <v>3.53</v>
      </c>
      <c r="P50" s="1">
        <v>2.64</v>
      </c>
      <c r="Q50" s="1">
        <v>13.41</v>
      </c>
      <c r="R50" s="1">
        <v>1.71</v>
      </c>
      <c r="S50" s="13">
        <f>SUM(N50:R50)</f>
        <v>39.57</v>
      </c>
      <c r="T50" s="14">
        <f>SUM(I50:M50)*30</f>
        <v>120</v>
      </c>
      <c r="U50" s="15">
        <f>S50+T50</f>
        <v>159.57</v>
      </c>
    </row>
    <row r="51" spans="1:21" x14ac:dyDescent="0.25">
      <c r="A51" t="s">
        <v>377</v>
      </c>
      <c r="B51" t="s">
        <v>160</v>
      </c>
      <c r="C51" s="2" t="s">
        <v>38</v>
      </c>
      <c r="D51" s="11" t="s">
        <v>14</v>
      </c>
      <c r="E51" s="11" t="s">
        <v>4</v>
      </c>
      <c r="F51" s="11" t="s">
        <v>8</v>
      </c>
      <c r="G51" s="11" t="s">
        <v>12</v>
      </c>
      <c r="H51" s="11" t="s">
        <v>4</v>
      </c>
      <c r="I51" s="11">
        <f>IF(D$1=D51,0,1)</f>
        <v>1</v>
      </c>
      <c r="J51" s="11">
        <f>IF(E$1=E51,0,1)</f>
        <v>0</v>
      </c>
      <c r="K51" s="11">
        <f>IF(F$1=F51,0,1)</f>
        <v>1</v>
      </c>
      <c r="L51" s="11">
        <f>IF(G$1=G51,0,1)</f>
        <v>1</v>
      </c>
      <c r="M51" s="11">
        <f>IF(H$1=H51,0,1)</f>
        <v>1</v>
      </c>
      <c r="N51" s="1">
        <v>10.87</v>
      </c>
      <c r="O51" s="1">
        <v>7.29</v>
      </c>
      <c r="P51" s="1">
        <v>7.11</v>
      </c>
      <c r="Q51" s="1">
        <v>11.07</v>
      </c>
      <c r="R51" s="1">
        <v>4.74</v>
      </c>
      <c r="S51" s="13">
        <f>SUM(N51:R51)</f>
        <v>41.080000000000005</v>
      </c>
      <c r="T51" s="14">
        <f>SUM(I51:M51)*30</f>
        <v>120</v>
      </c>
      <c r="U51" s="15">
        <f>S51+T51</f>
        <v>161.08000000000001</v>
      </c>
    </row>
    <row r="52" spans="1:21" x14ac:dyDescent="0.25">
      <c r="A52" t="s">
        <v>405</v>
      </c>
      <c r="B52" t="s">
        <v>213</v>
      </c>
      <c r="C52" s="2" t="s">
        <v>17</v>
      </c>
      <c r="D52" s="11" t="s">
        <v>14</v>
      </c>
      <c r="E52" s="11" t="s">
        <v>1</v>
      </c>
      <c r="F52" s="11" t="s">
        <v>8</v>
      </c>
      <c r="G52" s="11" t="s">
        <v>1</v>
      </c>
      <c r="H52" s="11" t="s">
        <v>4</v>
      </c>
      <c r="I52" s="11">
        <f>IF(D$1=D52,0,1)</f>
        <v>1</v>
      </c>
      <c r="J52" s="11">
        <f>IF(E$1=E52,0,1)</f>
        <v>1</v>
      </c>
      <c r="K52" s="11">
        <f>IF(F$1=F52,0,1)</f>
        <v>1</v>
      </c>
      <c r="L52" s="11">
        <f>IF(G$1=G52,0,1)</f>
        <v>0</v>
      </c>
      <c r="M52" s="11">
        <f>IF(H$1=H52,0,1)</f>
        <v>1</v>
      </c>
      <c r="N52" s="1">
        <v>23.03</v>
      </c>
      <c r="O52" s="1">
        <v>8.0399999999999991</v>
      </c>
      <c r="P52" s="1">
        <v>4.82</v>
      </c>
      <c r="Q52" s="1">
        <v>4.62</v>
      </c>
      <c r="R52" s="1">
        <v>3.58</v>
      </c>
      <c r="S52" s="13">
        <f>SUM(N52:R52)</f>
        <v>44.089999999999996</v>
      </c>
      <c r="T52" s="14">
        <f>SUM(I52:M52)*30</f>
        <v>120</v>
      </c>
      <c r="U52" s="15">
        <f>S52+T52</f>
        <v>164.09</v>
      </c>
    </row>
    <row r="53" spans="1:21" x14ac:dyDescent="0.25">
      <c r="A53" t="s">
        <v>394</v>
      </c>
      <c r="B53" t="s">
        <v>194</v>
      </c>
      <c r="C53" s="2" t="s">
        <v>29</v>
      </c>
      <c r="D53" s="11" t="s">
        <v>14</v>
      </c>
      <c r="E53" s="11" t="s">
        <v>1</v>
      </c>
      <c r="F53" s="11" t="s">
        <v>8</v>
      </c>
      <c r="G53" s="11" t="s">
        <v>1</v>
      </c>
      <c r="H53" s="11" t="s">
        <v>4</v>
      </c>
      <c r="I53" s="11">
        <f>IF(D$1=D53,0,1)</f>
        <v>1</v>
      </c>
      <c r="J53" s="11">
        <f>IF(E$1=E53,0,1)</f>
        <v>1</v>
      </c>
      <c r="K53" s="11">
        <f>IF(F$1=F53,0,1)</f>
        <v>1</v>
      </c>
      <c r="L53" s="11">
        <f>IF(G$1=G53,0,1)</f>
        <v>0</v>
      </c>
      <c r="M53" s="11">
        <f>IF(H$1=H53,0,1)</f>
        <v>1</v>
      </c>
      <c r="N53" s="1">
        <v>30.89</v>
      </c>
      <c r="O53" s="1">
        <v>5.82</v>
      </c>
      <c r="P53" s="1">
        <v>5.42</v>
      </c>
      <c r="Q53" s="1">
        <v>5.6</v>
      </c>
      <c r="R53" s="1">
        <v>4.04</v>
      </c>
      <c r="S53" s="13">
        <f>SUM(N53:R53)</f>
        <v>51.77</v>
      </c>
      <c r="T53" s="14">
        <f>SUM(I53:M53)*30</f>
        <v>120</v>
      </c>
      <c r="U53" s="15">
        <f>S53+T53</f>
        <v>171.77</v>
      </c>
    </row>
    <row r="54" spans="1:21" x14ac:dyDescent="0.25">
      <c r="A54" t="s">
        <v>367</v>
      </c>
      <c r="B54" t="s">
        <v>242</v>
      </c>
      <c r="C54" s="2" t="s">
        <v>16</v>
      </c>
      <c r="D54" s="11" t="s">
        <v>2</v>
      </c>
      <c r="E54" s="11" t="s">
        <v>4</v>
      </c>
      <c r="F54" s="11" t="s">
        <v>8</v>
      </c>
      <c r="G54" s="11" t="s">
        <v>12</v>
      </c>
      <c r="H54" s="11" t="s">
        <v>8</v>
      </c>
      <c r="I54" s="11">
        <f>IF(D$1=D54,0,1)</f>
        <v>1</v>
      </c>
      <c r="J54" s="11">
        <f>IF(E$1=E54,0,1)</f>
        <v>0</v>
      </c>
      <c r="K54" s="11">
        <f>IF(F$1=F54,0,1)</f>
        <v>1</v>
      </c>
      <c r="L54" s="11">
        <f>IF(G$1=G54,0,1)</f>
        <v>1</v>
      </c>
      <c r="M54" s="11">
        <f>IF(H$1=H54,0,1)</f>
        <v>0</v>
      </c>
      <c r="N54" s="1">
        <v>23.14</v>
      </c>
      <c r="O54" s="1">
        <v>6.79</v>
      </c>
      <c r="P54" s="1">
        <v>14.04</v>
      </c>
      <c r="Q54" s="1">
        <v>9.7200000000000006</v>
      </c>
      <c r="R54" s="1">
        <v>31.5</v>
      </c>
      <c r="S54" s="13">
        <f>SUM(N54:R54)</f>
        <v>85.19</v>
      </c>
      <c r="T54" s="14">
        <f>SUM(I54:M54)*30</f>
        <v>90</v>
      </c>
      <c r="U54" s="15">
        <f>S54+T54</f>
        <v>175.19</v>
      </c>
    </row>
    <row r="55" spans="1:21" x14ac:dyDescent="0.25">
      <c r="A55" t="s">
        <v>100</v>
      </c>
      <c r="B55" t="s">
        <v>167</v>
      </c>
      <c r="C55" s="2" t="s">
        <v>253</v>
      </c>
      <c r="D55" s="11" t="s">
        <v>14</v>
      </c>
      <c r="E55" s="11" t="s">
        <v>1</v>
      </c>
      <c r="F55" s="11" t="s">
        <v>8</v>
      </c>
      <c r="G55" s="11" t="s">
        <v>12</v>
      </c>
      <c r="H55" s="11" t="s">
        <v>4</v>
      </c>
      <c r="I55" s="11">
        <f>IF(D$1=D55,0,1)</f>
        <v>1</v>
      </c>
      <c r="J55" s="11">
        <f>IF(E$1=E55,0,1)</f>
        <v>1</v>
      </c>
      <c r="K55" s="11">
        <f>IF(F$1=F55,0,1)</f>
        <v>1</v>
      </c>
      <c r="L55" s="11">
        <f>IF(G$1=G55,0,1)</f>
        <v>1</v>
      </c>
      <c r="M55" s="11">
        <f>IF(H$1=H55,0,1)</f>
        <v>1</v>
      </c>
      <c r="N55" s="1">
        <v>9.98</v>
      </c>
      <c r="O55" s="1">
        <v>17.96</v>
      </c>
      <c r="P55" s="1">
        <v>3.16</v>
      </c>
      <c r="Q55" s="1">
        <v>2.1800000000000002</v>
      </c>
      <c r="R55" s="1">
        <v>4.05</v>
      </c>
      <c r="S55" s="13">
        <f>SUM(N55:R55)</f>
        <v>37.33</v>
      </c>
      <c r="T55" s="14">
        <f>SUM(I55:M55)*30</f>
        <v>150</v>
      </c>
      <c r="U55" s="15">
        <f>S55+T55</f>
        <v>187.32999999999998</v>
      </c>
    </row>
    <row r="56" spans="1:21" x14ac:dyDescent="0.25">
      <c r="A56" t="s">
        <v>369</v>
      </c>
      <c r="B56" t="s">
        <v>144</v>
      </c>
      <c r="C56" s="2" t="s">
        <v>102</v>
      </c>
      <c r="D56" s="11" t="s">
        <v>14</v>
      </c>
      <c r="E56" s="11" t="s">
        <v>4</v>
      </c>
      <c r="F56" s="11" t="s">
        <v>8</v>
      </c>
      <c r="G56" s="11" t="s">
        <v>12</v>
      </c>
      <c r="H56" s="11" t="s">
        <v>8</v>
      </c>
      <c r="I56" s="11">
        <f>IF(D$1=D56,0,1)</f>
        <v>1</v>
      </c>
      <c r="J56" s="11">
        <f>IF(E$1=E56,0,1)</f>
        <v>0</v>
      </c>
      <c r="K56" s="11">
        <f>IF(F$1=F56,0,1)</f>
        <v>1</v>
      </c>
      <c r="L56" s="11">
        <f>IF(G$1=G56,0,1)</f>
        <v>1</v>
      </c>
      <c r="M56" s="11">
        <f>IF(H$1=H56,0,1)</f>
        <v>0</v>
      </c>
      <c r="N56" s="1">
        <v>22.37</v>
      </c>
      <c r="O56" s="1">
        <v>21.37</v>
      </c>
      <c r="P56" s="1">
        <v>27.78</v>
      </c>
      <c r="Q56" s="1">
        <v>8.19</v>
      </c>
      <c r="R56" s="1">
        <v>23.37</v>
      </c>
      <c r="S56" s="13">
        <f>SUM(N56:R56)</f>
        <v>103.08000000000001</v>
      </c>
      <c r="T56" s="14">
        <f>SUM(I56:M56)*30</f>
        <v>90</v>
      </c>
      <c r="U56" s="15">
        <f>S56+T56</f>
        <v>193.08</v>
      </c>
    </row>
    <row r="57" spans="1:21" x14ac:dyDescent="0.25">
      <c r="D57" s="25" t="s">
        <v>51</v>
      </c>
      <c r="E57" s="25"/>
      <c r="F57" s="25"/>
      <c r="G57" s="25"/>
      <c r="H57" s="25"/>
      <c r="I57" s="25"/>
      <c r="J57" s="25"/>
      <c r="K57" s="25"/>
      <c r="L57" s="25"/>
      <c r="M57" s="25"/>
      <c r="N57" s="20">
        <f t="shared" ref="N57:S57" si="0">MIN(N2:N56)</f>
        <v>5.68</v>
      </c>
      <c r="O57" s="20">
        <f t="shared" si="0"/>
        <v>2.09</v>
      </c>
      <c r="P57" s="20">
        <f t="shared" si="0"/>
        <v>1.43</v>
      </c>
      <c r="Q57" s="20">
        <f t="shared" si="0"/>
        <v>2.16</v>
      </c>
      <c r="R57" s="20">
        <f t="shared" si="0"/>
        <v>1.71</v>
      </c>
      <c r="S57" s="13">
        <f t="shared" si="0"/>
        <v>19.2</v>
      </c>
    </row>
    <row r="58" spans="1:21" x14ac:dyDescent="0.25">
      <c r="D58" s="25" t="s">
        <v>52</v>
      </c>
      <c r="E58" s="25"/>
      <c r="F58" s="25"/>
      <c r="G58" s="25"/>
      <c r="H58" s="25"/>
      <c r="I58" s="25"/>
      <c r="J58" s="25"/>
      <c r="K58" s="25"/>
      <c r="L58" s="25"/>
      <c r="M58" s="25"/>
      <c r="N58" s="20">
        <f>MAX(N2:N56)</f>
        <v>46.18</v>
      </c>
      <c r="O58" s="20">
        <f t="shared" ref="O58:S58" si="1">MAX(O2:O56)</f>
        <v>25.8</v>
      </c>
      <c r="P58" s="20">
        <f t="shared" si="1"/>
        <v>27.78</v>
      </c>
      <c r="Q58" s="20">
        <f t="shared" si="1"/>
        <v>13.51</v>
      </c>
      <c r="R58" s="20">
        <f t="shared" si="1"/>
        <v>31.5</v>
      </c>
      <c r="S58" s="13">
        <f t="shared" si="1"/>
        <v>107.24000000000001</v>
      </c>
    </row>
    <row r="59" spans="1:21" x14ac:dyDescent="0.25">
      <c r="D59" s="25" t="s">
        <v>53</v>
      </c>
      <c r="E59" s="25"/>
      <c r="F59" s="25"/>
      <c r="G59" s="25"/>
      <c r="H59" s="25"/>
      <c r="I59" s="25"/>
      <c r="J59" s="25"/>
      <c r="K59" s="25"/>
      <c r="L59" s="25"/>
      <c r="M59" s="25"/>
      <c r="N59" s="20">
        <f>AVERAGE(N2:N56)</f>
        <v>16.135090909090909</v>
      </c>
      <c r="O59" s="20">
        <f t="shared" ref="O59:S59" si="2">AVERAGE(O2:O56)</f>
        <v>8.0418181818181793</v>
      </c>
      <c r="P59" s="20">
        <f t="shared" si="2"/>
        <v>6.2616363636363657</v>
      </c>
      <c r="Q59" s="20">
        <f t="shared" si="2"/>
        <v>7.1607272727272768</v>
      </c>
      <c r="R59" s="20">
        <f t="shared" si="2"/>
        <v>5.2398181818181842</v>
      </c>
      <c r="S59" s="13">
        <f t="shared" si="2"/>
        <v>42.839090909090899</v>
      </c>
    </row>
  </sheetData>
  <sortState ref="A2:U56">
    <sortCondition ref="U2:U56"/>
  </sortState>
  <mergeCells count="6">
    <mergeCell ref="I57:M57"/>
    <mergeCell ref="I58:M58"/>
    <mergeCell ref="I59:M59"/>
    <mergeCell ref="D57:H57"/>
    <mergeCell ref="D58:H58"/>
    <mergeCell ref="D59:H59"/>
  </mergeCells>
  <conditionalFormatting sqref="D2">
    <cfRule type="dataBar" priority="18">
      <dataBar>
        <cfvo type="formula" val="&quot;Z&quot;"/>
        <cfvo type="formula" val="&quot;&lt;&gt;&quot;&quot;Z&quot;&quot;&quot;"/>
        <color theme="9"/>
      </dataBar>
      <extLst>
        <ext xmlns:x14="http://schemas.microsoft.com/office/spreadsheetml/2009/9/main" uri="{B025F937-C7B1-47D3-B67F-A62EFF666E3E}">
          <x14:id>{DADD24E6-EFCB-4922-847B-4ADC876AE222}</x14:id>
        </ext>
      </extLst>
    </cfRule>
  </conditionalFormatting>
  <conditionalFormatting sqref="D2:D56">
    <cfRule type="cellIs" dxfId="32" priority="16" operator="notEqual">
      <formula>$D$1</formula>
    </cfRule>
    <cfRule type="cellIs" dxfId="31" priority="17" operator="equal">
      <formula>$D$1</formula>
    </cfRule>
  </conditionalFormatting>
  <conditionalFormatting sqref="E2:E56">
    <cfRule type="cellIs" dxfId="30" priority="14" operator="notEqual">
      <formula>$E$1</formula>
    </cfRule>
    <cfRule type="cellIs" dxfId="29" priority="15" operator="equal">
      <formula>$E$1</formula>
    </cfRule>
  </conditionalFormatting>
  <conditionalFormatting sqref="F2:F56">
    <cfRule type="cellIs" dxfId="28" priority="7" operator="equal">
      <formula>$F$1</formula>
    </cfRule>
    <cfRule type="cellIs" dxfId="27" priority="12" operator="notEqual">
      <formula>$F$1</formula>
    </cfRule>
    <cfRule type="cellIs" dxfId="26" priority="13" operator="equal">
      <formula>"Z"</formula>
    </cfRule>
  </conditionalFormatting>
  <conditionalFormatting sqref="G2:G56">
    <cfRule type="cellIs" dxfId="25" priority="10" operator="notEqual">
      <formula>$G$1</formula>
    </cfRule>
    <cfRule type="cellIs" dxfId="24" priority="11" operator="equal">
      <formula>$G$1</formula>
    </cfRule>
  </conditionalFormatting>
  <conditionalFormatting sqref="H2:H56">
    <cfRule type="cellIs" dxfId="23" priority="8" operator="notEqual">
      <formula>$H$1</formula>
    </cfRule>
    <cfRule type="cellIs" dxfId="22" priority="9" operator="equal">
      <formula>$H$1</formula>
    </cfRule>
  </conditionalFormatting>
  <conditionalFormatting sqref="N2:R56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2:N56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O2:O56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P2:P5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Q2:Q5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R2:R5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ADD24E6-EFCB-4922-847B-4ADC876AE222}">
            <x14:dataBar minLength="0" maxLength="100" gradient="0">
              <x14:cfvo type="formula">
                <xm:f>"Z"</xm:f>
              </x14:cfvo>
              <x14:cfvo type="formula">
                <xm:f>"&lt;&gt;""Z"""</xm:f>
              </x14:cfvo>
              <x14:negativeFillColor rgb="FFFF0000"/>
              <x14:axisColor rgb="FF000000"/>
            </x14:dataBar>
          </x14:cfRule>
          <xm:sqref>D2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A87D1-A0AE-4508-BEA3-D7DECEE8BC7D}">
  <dimension ref="A1:U59"/>
  <sheetViews>
    <sheetView workbookViewId="0">
      <selection activeCell="X8" sqref="X8"/>
    </sheetView>
  </sheetViews>
  <sheetFormatPr defaultRowHeight="15" x14ac:dyDescent="0.25"/>
  <cols>
    <col min="1" max="1" width="18.5703125" bestFit="1" customWidth="1"/>
    <col min="2" max="2" width="33.85546875" bestFit="1" customWidth="1"/>
    <col min="3" max="3" width="7.5703125" style="2" bestFit="1" customWidth="1"/>
    <col min="4" max="8" width="2.28515625" style="2" bestFit="1" customWidth="1"/>
    <col min="9" max="13" width="2" hidden="1" customWidth="1"/>
    <col min="14" max="18" width="5.5703125" bestFit="1" customWidth="1"/>
    <col min="20" max="20" width="12.140625" customWidth="1"/>
    <col min="21" max="21" width="16.85546875" customWidth="1"/>
  </cols>
  <sheetData>
    <row r="1" spans="1:21" ht="45" x14ac:dyDescent="0.25">
      <c r="A1" s="16" t="s">
        <v>50</v>
      </c>
      <c r="B1" s="16" t="s">
        <v>43</v>
      </c>
      <c r="C1" s="17" t="s">
        <v>44</v>
      </c>
      <c r="D1" s="17" t="s">
        <v>8</v>
      </c>
      <c r="E1" s="17" t="s">
        <v>12</v>
      </c>
      <c r="F1" s="17" t="s">
        <v>1</v>
      </c>
      <c r="G1" s="17" t="s">
        <v>14</v>
      </c>
      <c r="H1" s="17" t="s">
        <v>1</v>
      </c>
      <c r="I1" s="16"/>
      <c r="J1" s="16"/>
      <c r="K1" s="16"/>
      <c r="L1" s="16"/>
      <c r="M1" s="16"/>
      <c r="N1" s="17" t="s">
        <v>45</v>
      </c>
      <c r="O1" s="17" t="s">
        <v>46</v>
      </c>
      <c r="P1" s="17" t="s">
        <v>47</v>
      </c>
      <c r="Q1" s="17" t="s">
        <v>48</v>
      </c>
      <c r="R1" s="17" t="s">
        <v>49</v>
      </c>
      <c r="S1" s="18" t="s">
        <v>55</v>
      </c>
      <c r="T1" s="18" t="s">
        <v>56</v>
      </c>
      <c r="U1" s="18" t="s">
        <v>54</v>
      </c>
    </row>
    <row r="2" spans="1:21" x14ac:dyDescent="0.25">
      <c r="A2" s="19" t="s">
        <v>471</v>
      </c>
      <c r="B2" s="19" t="s">
        <v>226</v>
      </c>
      <c r="C2" s="23" t="s">
        <v>97</v>
      </c>
      <c r="D2" s="11" t="s">
        <v>8</v>
      </c>
      <c r="E2" s="11" t="s">
        <v>12</v>
      </c>
      <c r="F2" s="11" t="s">
        <v>1</v>
      </c>
      <c r="G2" s="11" t="s">
        <v>14</v>
      </c>
      <c r="H2" s="11" t="s">
        <v>1</v>
      </c>
      <c r="I2" s="11">
        <f>IF(D$1=D2,0,1)</f>
        <v>0</v>
      </c>
      <c r="J2" s="11">
        <f>IF(E$1=E2,0,1)</f>
        <v>0</v>
      </c>
      <c r="K2" s="11">
        <f>IF(F$1=F2,0,1)</f>
        <v>0</v>
      </c>
      <c r="L2" s="11">
        <f>IF(G$1=G2,0,1)</f>
        <v>0</v>
      </c>
      <c r="M2" s="11">
        <f>IF(H$1=H2,0,1)</f>
        <v>0</v>
      </c>
      <c r="N2" s="24">
        <v>11.66</v>
      </c>
      <c r="O2" s="24">
        <v>3.64</v>
      </c>
      <c r="P2" s="24">
        <v>1.63</v>
      </c>
      <c r="Q2" s="24">
        <v>4.92</v>
      </c>
      <c r="R2" s="24">
        <v>3.48</v>
      </c>
      <c r="S2" s="13">
        <f>SUM(N2:R2)</f>
        <v>25.330000000000002</v>
      </c>
      <c r="T2" s="14">
        <f>SUM(I2:M2)*30</f>
        <v>0</v>
      </c>
      <c r="U2" s="15">
        <f>S2+T2</f>
        <v>25.330000000000002</v>
      </c>
    </row>
    <row r="3" spans="1:21" x14ac:dyDescent="0.25">
      <c r="A3" s="19" t="s">
        <v>470</v>
      </c>
      <c r="B3" s="19" t="s">
        <v>224</v>
      </c>
      <c r="C3" s="23" t="s">
        <v>94</v>
      </c>
      <c r="D3" s="11" t="s">
        <v>8</v>
      </c>
      <c r="E3" s="11" t="s">
        <v>12</v>
      </c>
      <c r="F3" s="11" t="s">
        <v>1</v>
      </c>
      <c r="G3" s="11" t="s">
        <v>14</v>
      </c>
      <c r="H3" s="11" t="s">
        <v>1</v>
      </c>
      <c r="I3" s="11">
        <f>IF(D$1=D3,0,1)</f>
        <v>0</v>
      </c>
      <c r="J3" s="11">
        <f>IF(E$1=E3,0,1)</f>
        <v>0</v>
      </c>
      <c r="K3" s="11">
        <f>IF(F$1=F3,0,1)</f>
        <v>0</v>
      </c>
      <c r="L3" s="11">
        <f>IF(G$1=G3,0,1)</f>
        <v>0</v>
      </c>
      <c r="M3" s="11">
        <f>IF(H$1=H3,0,1)</f>
        <v>0</v>
      </c>
      <c r="N3" s="24">
        <v>10.47</v>
      </c>
      <c r="O3" s="24">
        <v>4.55</v>
      </c>
      <c r="P3" s="24">
        <v>5.55</v>
      </c>
      <c r="Q3" s="24">
        <v>6.02</v>
      </c>
      <c r="R3" s="24">
        <v>7.7</v>
      </c>
      <c r="S3" s="13">
        <f>SUM(N3:R3)</f>
        <v>34.29</v>
      </c>
      <c r="T3" s="14">
        <f>SUM(I3:M3)*30</f>
        <v>0</v>
      </c>
      <c r="U3" s="15">
        <f>S3+T3</f>
        <v>34.29</v>
      </c>
    </row>
    <row r="4" spans="1:21" x14ac:dyDescent="0.25">
      <c r="A4" s="19" t="s">
        <v>432</v>
      </c>
      <c r="B4" s="19" t="s">
        <v>146</v>
      </c>
      <c r="C4" s="23" t="s">
        <v>70</v>
      </c>
      <c r="D4" s="11" t="s">
        <v>8</v>
      </c>
      <c r="E4" s="11" t="s">
        <v>12</v>
      </c>
      <c r="F4" s="11" t="s">
        <v>1</v>
      </c>
      <c r="G4" s="11" t="s">
        <v>14</v>
      </c>
      <c r="H4" s="11" t="s">
        <v>1</v>
      </c>
      <c r="I4" s="11">
        <f>IF(D$1=D4,0,1)</f>
        <v>0</v>
      </c>
      <c r="J4" s="11">
        <f>IF(E$1=E4,0,1)</f>
        <v>0</v>
      </c>
      <c r="K4" s="11">
        <f>IF(F$1=F4,0,1)</f>
        <v>0</v>
      </c>
      <c r="L4" s="11">
        <f>IF(G$1=G4,0,1)</f>
        <v>0</v>
      </c>
      <c r="M4" s="11">
        <f>IF(H$1=H4,0,1)</f>
        <v>0</v>
      </c>
      <c r="N4" s="24">
        <v>18.21</v>
      </c>
      <c r="O4" s="24">
        <v>9.0299999999999994</v>
      </c>
      <c r="P4" s="24">
        <v>8.42</v>
      </c>
      <c r="Q4" s="24">
        <v>6.98</v>
      </c>
      <c r="R4" s="24">
        <v>13.99</v>
      </c>
      <c r="S4" s="13">
        <f>SUM(N4:R4)</f>
        <v>56.63</v>
      </c>
      <c r="T4" s="14">
        <f>SUM(I4:M4)*30</f>
        <v>0</v>
      </c>
      <c r="U4" s="15">
        <f>S4+T4</f>
        <v>56.63</v>
      </c>
    </row>
    <row r="5" spans="1:21" x14ac:dyDescent="0.25">
      <c r="A5" s="19" t="s">
        <v>415</v>
      </c>
      <c r="B5" s="19" t="s">
        <v>117</v>
      </c>
      <c r="C5" s="23" t="s">
        <v>98</v>
      </c>
      <c r="D5" s="11" t="s">
        <v>3</v>
      </c>
      <c r="E5" s="11" t="s">
        <v>12</v>
      </c>
      <c r="F5" s="11" t="s">
        <v>1</v>
      </c>
      <c r="G5" s="11" t="s">
        <v>14</v>
      </c>
      <c r="H5" s="11" t="s">
        <v>1</v>
      </c>
      <c r="I5" s="11">
        <f>IF(D$1=D5,0,1)</f>
        <v>1</v>
      </c>
      <c r="J5" s="11">
        <f>IF(E$1=E5,0,1)</f>
        <v>0</v>
      </c>
      <c r="K5" s="11">
        <f>IF(F$1=F5,0,1)</f>
        <v>0</v>
      </c>
      <c r="L5" s="11">
        <f>IF(G$1=G5,0,1)</f>
        <v>0</v>
      </c>
      <c r="M5" s="11">
        <f>IF(H$1=H5,0,1)</f>
        <v>0</v>
      </c>
      <c r="N5" s="24">
        <v>8.56</v>
      </c>
      <c r="O5" s="24">
        <v>6.07</v>
      </c>
      <c r="P5" s="24">
        <v>7.28</v>
      </c>
      <c r="Q5" s="24">
        <v>4.1500000000000004</v>
      </c>
      <c r="R5" s="24">
        <v>3.79</v>
      </c>
      <c r="S5" s="13">
        <f>SUM(N5:R5)</f>
        <v>29.85</v>
      </c>
      <c r="T5" s="14">
        <f>SUM(I5:M5)*30</f>
        <v>30</v>
      </c>
      <c r="U5" s="15">
        <f>S5+T5</f>
        <v>59.85</v>
      </c>
    </row>
    <row r="6" spans="1:21" x14ac:dyDescent="0.25">
      <c r="A6" s="19" t="s">
        <v>436</v>
      </c>
      <c r="B6" s="19" t="s">
        <v>155</v>
      </c>
      <c r="C6" s="23" t="s">
        <v>31</v>
      </c>
      <c r="D6" s="11" t="s">
        <v>8</v>
      </c>
      <c r="E6" s="11" t="s">
        <v>12</v>
      </c>
      <c r="F6" s="11" t="s">
        <v>1</v>
      </c>
      <c r="G6" s="11" t="s">
        <v>14</v>
      </c>
      <c r="H6" s="11" t="s">
        <v>2</v>
      </c>
      <c r="I6" s="11">
        <f>IF(D$1=D6,0,1)</f>
        <v>0</v>
      </c>
      <c r="J6" s="11">
        <f>IF(E$1=E6,0,1)</f>
        <v>0</v>
      </c>
      <c r="K6" s="11">
        <f>IF(F$1=F6,0,1)</f>
        <v>0</v>
      </c>
      <c r="L6" s="11">
        <f>IF(G$1=G6,0,1)</f>
        <v>0</v>
      </c>
      <c r="M6" s="11">
        <f>IF(H$1=H6,0,1)</f>
        <v>1</v>
      </c>
      <c r="N6" s="24">
        <v>13.45</v>
      </c>
      <c r="O6" s="24">
        <v>8.0399999999999991</v>
      </c>
      <c r="P6" s="24">
        <v>6.02</v>
      </c>
      <c r="Q6" s="24">
        <v>5.84</v>
      </c>
      <c r="R6" s="24">
        <v>2.85</v>
      </c>
      <c r="S6" s="13">
        <f>SUM(N6:R6)</f>
        <v>36.199999999999996</v>
      </c>
      <c r="T6" s="14">
        <f>SUM(I6:M6)*30</f>
        <v>30</v>
      </c>
      <c r="U6" s="15">
        <f>S6+T6</f>
        <v>66.199999999999989</v>
      </c>
    </row>
    <row r="7" spans="1:21" x14ac:dyDescent="0.25">
      <c r="A7" s="19" t="s">
        <v>421</v>
      </c>
      <c r="B7" s="19" t="s">
        <v>128</v>
      </c>
      <c r="C7" s="23" t="s">
        <v>253</v>
      </c>
      <c r="D7" s="11" t="s">
        <v>8</v>
      </c>
      <c r="E7" s="11" t="s">
        <v>12</v>
      </c>
      <c r="F7" s="11" t="s">
        <v>1</v>
      </c>
      <c r="G7" s="11" t="s">
        <v>14</v>
      </c>
      <c r="H7" s="11" t="s">
        <v>2</v>
      </c>
      <c r="I7" s="11">
        <f>IF(D$1=D7,0,1)</f>
        <v>0</v>
      </c>
      <c r="J7" s="11">
        <f>IF(E$1=E7,0,1)</f>
        <v>0</v>
      </c>
      <c r="K7" s="11">
        <f>IF(F$1=F7,0,1)</f>
        <v>0</v>
      </c>
      <c r="L7" s="11">
        <f>IF(G$1=G7,0,1)</f>
        <v>0</v>
      </c>
      <c r="M7" s="11">
        <f>IF(H$1=H7,0,1)</f>
        <v>1</v>
      </c>
      <c r="N7" s="24">
        <v>9.19</v>
      </c>
      <c r="O7" s="24">
        <v>5.36</v>
      </c>
      <c r="P7" s="24">
        <v>8.89</v>
      </c>
      <c r="Q7" s="24">
        <v>6.1</v>
      </c>
      <c r="R7" s="24">
        <v>8.17</v>
      </c>
      <c r="S7" s="13">
        <f>SUM(N7:R7)</f>
        <v>37.71</v>
      </c>
      <c r="T7" s="14">
        <f>SUM(I7:M7)*30</f>
        <v>30</v>
      </c>
      <c r="U7" s="15">
        <f>S7+T7</f>
        <v>67.710000000000008</v>
      </c>
    </row>
    <row r="8" spans="1:21" x14ac:dyDescent="0.25">
      <c r="A8" s="19" t="s">
        <v>414</v>
      </c>
      <c r="B8" s="19" t="s">
        <v>115</v>
      </c>
      <c r="C8" s="23" t="s">
        <v>105</v>
      </c>
      <c r="D8" s="11" t="s">
        <v>8</v>
      </c>
      <c r="E8" s="11" t="s">
        <v>12</v>
      </c>
      <c r="F8" s="11" t="s">
        <v>1</v>
      </c>
      <c r="G8" s="11" t="s">
        <v>14</v>
      </c>
      <c r="H8" s="11" t="s">
        <v>1</v>
      </c>
      <c r="I8" s="11">
        <f>IF(D$1=D8,0,1)</f>
        <v>0</v>
      </c>
      <c r="J8" s="11">
        <f>IF(E$1=E8,0,1)</f>
        <v>0</v>
      </c>
      <c r="K8" s="11">
        <f>IF(F$1=F8,0,1)</f>
        <v>0</v>
      </c>
      <c r="L8" s="11">
        <f>IF(G$1=G8,0,1)</f>
        <v>0</v>
      </c>
      <c r="M8" s="11">
        <f>IF(H$1=H8,0,1)</f>
        <v>0</v>
      </c>
      <c r="N8" s="24">
        <v>18.809999999999999</v>
      </c>
      <c r="O8" s="24">
        <v>15.01</v>
      </c>
      <c r="P8" s="24">
        <v>8.42</v>
      </c>
      <c r="Q8" s="24">
        <v>10.4</v>
      </c>
      <c r="R8" s="24">
        <v>18.190000000000001</v>
      </c>
      <c r="S8" s="13">
        <f>SUM(N8:R8)</f>
        <v>70.83</v>
      </c>
      <c r="T8" s="14">
        <f>SUM(I8:M8)*30</f>
        <v>0</v>
      </c>
      <c r="U8" s="15">
        <f>S8+T8</f>
        <v>70.83</v>
      </c>
    </row>
    <row r="9" spans="1:21" x14ac:dyDescent="0.25">
      <c r="A9" s="19" t="s">
        <v>465</v>
      </c>
      <c r="B9" s="19" t="s">
        <v>213</v>
      </c>
      <c r="C9" s="23" t="s">
        <v>15</v>
      </c>
      <c r="D9" s="11" t="s">
        <v>8</v>
      </c>
      <c r="E9" s="11" t="s">
        <v>1</v>
      </c>
      <c r="F9" s="11" t="s">
        <v>1</v>
      </c>
      <c r="G9" s="11" t="s">
        <v>14</v>
      </c>
      <c r="H9" s="11" t="s">
        <v>1</v>
      </c>
      <c r="I9" s="11">
        <f>IF(D$1=D9,0,1)</f>
        <v>0</v>
      </c>
      <c r="J9" s="11">
        <f>IF(E$1=E9,0,1)</f>
        <v>1</v>
      </c>
      <c r="K9" s="11">
        <f>IF(F$1=F9,0,1)</f>
        <v>0</v>
      </c>
      <c r="L9" s="11">
        <f>IF(G$1=G9,0,1)</f>
        <v>0</v>
      </c>
      <c r="M9" s="11">
        <f>IF(H$1=H9,0,1)</f>
        <v>0</v>
      </c>
      <c r="N9" s="24">
        <v>6.36</v>
      </c>
      <c r="O9" s="24">
        <v>3.9</v>
      </c>
      <c r="P9" s="24">
        <v>8.4700000000000006</v>
      </c>
      <c r="Q9" s="24">
        <v>8.5500000000000007</v>
      </c>
      <c r="R9" s="24">
        <v>14.96</v>
      </c>
      <c r="S9" s="13">
        <f>SUM(N9:R9)</f>
        <v>42.24</v>
      </c>
      <c r="T9" s="14">
        <f>SUM(I9:M9)*30</f>
        <v>30</v>
      </c>
      <c r="U9" s="15">
        <f>S9+T9</f>
        <v>72.240000000000009</v>
      </c>
    </row>
    <row r="10" spans="1:21" x14ac:dyDescent="0.25">
      <c r="A10" s="19" t="s">
        <v>39</v>
      </c>
      <c r="B10" s="19" t="s">
        <v>180</v>
      </c>
      <c r="C10" s="23" t="s">
        <v>5</v>
      </c>
      <c r="D10" s="11" t="s">
        <v>8</v>
      </c>
      <c r="E10" s="11" t="s">
        <v>12</v>
      </c>
      <c r="F10" s="11" t="s">
        <v>1</v>
      </c>
      <c r="G10" s="11" t="s">
        <v>14</v>
      </c>
      <c r="H10" s="11" t="s">
        <v>2</v>
      </c>
      <c r="I10" s="11">
        <f>IF(D$1=D10,0,1)</f>
        <v>0</v>
      </c>
      <c r="J10" s="11">
        <f>IF(E$1=E10,0,1)</f>
        <v>0</v>
      </c>
      <c r="K10" s="11">
        <f>IF(F$1=F10,0,1)</f>
        <v>0</v>
      </c>
      <c r="L10" s="11">
        <f>IF(G$1=G10,0,1)</f>
        <v>0</v>
      </c>
      <c r="M10" s="11">
        <f>IF(H$1=H10,0,1)</f>
        <v>1</v>
      </c>
      <c r="N10" s="24">
        <v>15.75</v>
      </c>
      <c r="O10" s="24">
        <v>7.28</v>
      </c>
      <c r="P10" s="24">
        <v>8.24</v>
      </c>
      <c r="Q10" s="24">
        <v>9.4700000000000006</v>
      </c>
      <c r="R10" s="24">
        <v>4.6100000000000003</v>
      </c>
      <c r="S10" s="13">
        <f>SUM(N10:R10)</f>
        <v>45.35</v>
      </c>
      <c r="T10" s="14">
        <f>SUM(I10:M10)*30</f>
        <v>30</v>
      </c>
      <c r="U10" s="15">
        <f>S10+T10</f>
        <v>75.349999999999994</v>
      </c>
    </row>
    <row r="11" spans="1:21" x14ac:dyDescent="0.25">
      <c r="A11" s="19" t="s">
        <v>422</v>
      </c>
      <c r="B11" s="19" t="s">
        <v>134</v>
      </c>
      <c r="C11" s="23" t="s">
        <v>28</v>
      </c>
      <c r="D11" s="11" t="s">
        <v>8</v>
      </c>
      <c r="E11" s="11" t="s">
        <v>12</v>
      </c>
      <c r="F11" s="11" t="s">
        <v>1</v>
      </c>
      <c r="G11" s="11" t="s">
        <v>14</v>
      </c>
      <c r="H11" s="11" t="s">
        <v>2</v>
      </c>
      <c r="I11" s="11">
        <f>IF(D$1=D11,0,1)</f>
        <v>0</v>
      </c>
      <c r="J11" s="11">
        <f>IF(E$1=E11,0,1)</f>
        <v>0</v>
      </c>
      <c r="K11" s="11">
        <f>IF(F$1=F11,0,1)</f>
        <v>0</v>
      </c>
      <c r="L11" s="11">
        <f>IF(G$1=G11,0,1)</f>
        <v>0</v>
      </c>
      <c r="M11" s="11">
        <f>IF(H$1=H11,0,1)</f>
        <v>1</v>
      </c>
      <c r="N11" s="24">
        <v>20.37</v>
      </c>
      <c r="O11" s="24">
        <v>4.5599999999999996</v>
      </c>
      <c r="P11" s="24">
        <v>7.31</v>
      </c>
      <c r="Q11" s="24">
        <v>6.1</v>
      </c>
      <c r="R11" s="24">
        <v>8.66</v>
      </c>
      <c r="S11" s="13">
        <f>SUM(N11:R11)</f>
        <v>47</v>
      </c>
      <c r="T11" s="14">
        <f>SUM(I11:M11)*30</f>
        <v>30</v>
      </c>
      <c r="U11" s="15">
        <f>S11+T11</f>
        <v>77</v>
      </c>
    </row>
    <row r="12" spans="1:21" x14ac:dyDescent="0.25">
      <c r="A12" s="19" t="s">
        <v>438</v>
      </c>
      <c r="B12" s="19" t="s">
        <v>160</v>
      </c>
      <c r="C12" s="23" t="s">
        <v>28</v>
      </c>
      <c r="D12" s="11" t="s">
        <v>8</v>
      </c>
      <c r="E12" s="11" t="s">
        <v>12</v>
      </c>
      <c r="F12" s="11" t="s">
        <v>1</v>
      </c>
      <c r="G12" s="11" t="s">
        <v>14</v>
      </c>
      <c r="H12" s="11" t="s">
        <v>2</v>
      </c>
      <c r="I12" s="11">
        <f>IF(D$1=D12,0,1)</f>
        <v>0</v>
      </c>
      <c r="J12" s="11">
        <f>IF(E$1=E12,0,1)</f>
        <v>0</v>
      </c>
      <c r="K12" s="11">
        <f>IF(F$1=F12,0,1)</f>
        <v>0</v>
      </c>
      <c r="L12" s="11">
        <f>IF(G$1=G12,0,1)</f>
        <v>0</v>
      </c>
      <c r="M12" s="11">
        <f>IF(H$1=H12,0,1)</f>
        <v>1</v>
      </c>
      <c r="N12" s="24">
        <v>12.73</v>
      </c>
      <c r="O12" s="24">
        <v>13.76</v>
      </c>
      <c r="P12" s="24">
        <v>5.03</v>
      </c>
      <c r="Q12" s="24">
        <v>5.75</v>
      </c>
      <c r="R12" s="24">
        <v>9.82</v>
      </c>
      <c r="S12" s="13">
        <f>SUM(N12:R12)</f>
        <v>47.09</v>
      </c>
      <c r="T12" s="14">
        <f>SUM(I12:M12)*30</f>
        <v>30</v>
      </c>
      <c r="U12" s="15">
        <f>S12+T12</f>
        <v>77.09</v>
      </c>
    </row>
    <row r="13" spans="1:21" x14ac:dyDescent="0.25">
      <c r="A13" s="19" t="s">
        <v>364</v>
      </c>
      <c r="B13" s="19" t="s">
        <v>130</v>
      </c>
      <c r="C13" s="23" t="s">
        <v>28</v>
      </c>
      <c r="D13" s="11" t="s">
        <v>8</v>
      </c>
      <c r="E13" s="11" t="s">
        <v>12</v>
      </c>
      <c r="F13" s="11" t="s">
        <v>1</v>
      </c>
      <c r="G13" s="11" t="s">
        <v>14</v>
      </c>
      <c r="H13" s="11" t="s">
        <v>2</v>
      </c>
      <c r="I13" s="11">
        <f>IF(D$1=D13,0,1)</f>
        <v>0</v>
      </c>
      <c r="J13" s="11">
        <f>IF(E$1=E13,0,1)</f>
        <v>0</v>
      </c>
      <c r="K13" s="11">
        <f>IF(F$1=F13,0,1)</f>
        <v>0</v>
      </c>
      <c r="L13" s="11">
        <f>IF(G$1=G13,0,1)</f>
        <v>0</v>
      </c>
      <c r="M13" s="11">
        <f>IF(H$1=H13,0,1)</f>
        <v>1</v>
      </c>
      <c r="N13" s="24">
        <v>11</v>
      </c>
      <c r="O13" s="24">
        <v>9.2799999999999994</v>
      </c>
      <c r="P13" s="24">
        <v>5.24</v>
      </c>
      <c r="Q13" s="24">
        <v>16.260000000000002</v>
      </c>
      <c r="R13" s="24">
        <v>5.33</v>
      </c>
      <c r="S13" s="13">
        <f>SUM(N13:R13)</f>
        <v>47.11</v>
      </c>
      <c r="T13" s="14">
        <f>SUM(I13:M13)*30</f>
        <v>30</v>
      </c>
      <c r="U13" s="15">
        <f>S13+T13</f>
        <v>77.11</v>
      </c>
    </row>
    <row r="14" spans="1:21" x14ac:dyDescent="0.25">
      <c r="A14" s="19" t="s">
        <v>447</v>
      </c>
      <c r="B14" s="19" t="s">
        <v>184</v>
      </c>
      <c r="C14" s="23" t="s">
        <v>29</v>
      </c>
      <c r="D14" s="11" t="s">
        <v>8</v>
      </c>
      <c r="E14" s="11" t="s">
        <v>12</v>
      </c>
      <c r="F14" s="11" t="s">
        <v>1</v>
      </c>
      <c r="G14" s="11" t="s">
        <v>1</v>
      </c>
      <c r="H14" s="11" t="s">
        <v>1</v>
      </c>
      <c r="I14" s="11">
        <f>IF(D$1=D14,0,1)</f>
        <v>0</v>
      </c>
      <c r="J14" s="11">
        <f>IF(E$1=E14,0,1)</f>
        <v>0</v>
      </c>
      <c r="K14" s="11">
        <f>IF(F$1=F14,0,1)</f>
        <v>0</v>
      </c>
      <c r="L14" s="11">
        <f>IF(G$1=G14,0,1)</f>
        <v>1</v>
      </c>
      <c r="M14" s="11">
        <f>IF(H$1=H14,0,1)</f>
        <v>0</v>
      </c>
      <c r="N14" s="24">
        <v>10.68</v>
      </c>
      <c r="O14" s="24">
        <v>10.91</v>
      </c>
      <c r="P14" s="24">
        <v>4.75</v>
      </c>
      <c r="Q14" s="24">
        <v>14.95</v>
      </c>
      <c r="R14" s="24">
        <v>9.74</v>
      </c>
      <c r="S14" s="13">
        <f>SUM(N14:R14)</f>
        <v>51.03</v>
      </c>
      <c r="T14" s="14">
        <f>SUM(I14:M14)*30</f>
        <v>30</v>
      </c>
      <c r="U14" s="15">
        <f>S14+T14</f>
        <v>81.03</v>
      </c>
    </row>
    <row r="15" spans="1:21" x14ac:dyDescent="0.25">
      <c r="A15" s="19" t="s">
        <v>468</v>
      </c>
      <c r="B15" s="19" t="s">
        <v>219</v>
      </c>
      <c r="C15" s="23" t="s">
        <v>29</v>
      </c>
      <c r="D15" s="11" t="s">
        <v>8</v>
      </c>
      <c r="E15" s="11" t="s">
        <v>12</v>
      </c>
      <c r="F15" s="11" t="s">
        <v>1</v>
      </c>
      <c r="G15" s="11" t="s">
        <v>14</v>
      </c>
      <c r="H15" s="11" t="s">
        <v>2</v>
      </c>
      <c r="I15" s="11">
        <f>IF(D$1=D15,0,1)</f>
        <v>0</v>
      </c>
      <c r="J15" s="11">
        <f>IF(E$1=E15,0,1)</f>
        <v>0</v>
      </c>
      <c r="K15" s="11">
        <f>IF(F$1=F15,0,1)</f>
        <v>0</v>
      </c>
      <c r="L15" s="11">
        <f>IF(G$1=G15,0,1)</f>
        <v>0</v>
      </c>
      <c r="M15" s="11">
        <f>IF(H$1=H15,0,1)</f>
        <v>1</v>
      </c>
      <c r="N15" s="24">
        <v>19.66</v>
      </c>
      <c r="O15" s="24">
        <v>11.94</v>
      </c>
      <c r="P15" s="24">
        <v>5.63</v>
      </c>
      <c r="Q15" s="24">
        <v>6.49</v>
      </c>
      <c r="R15" s="24">
        <v>8</v>
      </c>
      <c r="S15" s="13">
        <f>SUM(N15:R15)</f>
        <v>51.720000000000006</v>
      </c>
      <c r="T15" s="14">
        <f>SUM(I15:M15)*30</f>
        <v>30</v>
      </c>
      <c r="U15" s="15">
        <f>S15+T15</f>
        <v>81.72</v>
      </c>
    </row>
    <row r="16" spans="1:21" x14ac:dyDescent="0.25">
      <c r="A16" s="19" t="s">
        <v>458</v>
      </c>
      <c r="B16" s="19" t="s">
        <v>200</v>
      </c>
      <c r="C16" s="23" t="s">
        <v>13</v>
      </c>
      <c r="D16" s="11" t="s">
        <v>8</v>
      </c>
      <c r="E16" s="11" t="s">
        <v>1</v>
      </c>
      <c r="F16" s="11" t="s">
        <v>1</v>
      </c>
      <c r="G16" s="11" t="s">
        <v>14</v>
      </c>
      <c r="H16" s="11" t="s">
        <v>1</v>
      </c>
      <c r="I16" s="11">
        <f>IF(D$1=D16,0,1)</f>
        <v>0</v>
      </c>
      <c r="J16" s="11">
        <f>IF(E$1=E16,0,1)</f>
        <v>1</v>
      </c>
      <c r="K16" s="11">
        <f>IF(F$1=F16,0,1)</f>
        <v>0</v>
      </c>
      <c r="L16" s="11">
        <f>IF(G$1=G16,0,1)</f>
        <v>0</v>
      </c>
      <c r="M16" s="11">
        <f>IF(H$1=H16,0,1)</f>
        <v>0</v>
      </c>
      <c r="N16" s="24">
        <v>15.97</v>
      </c>
      <c r="O16" s="24">
        <v>7.65</v>
      </c>
      <c r="P16" s="24">
        <v>6.45</v>
      </c>
      <c r="Q16" s="24">
        <v>8.69</v>
      </c>
      <c r="R16" s="24">
        <v>13.68</v>
      </c>
      <c r="S16" s="13">
        <f>SUM(N16:R16)</f>
        <v>52.44</v>
      </c>
      <c r="T16" s="14">
        <f>SUM(I16:M16)*30</f>
        <v>30</v>
      </c>
      <c r="U16" s="15">
        <f>S16+T16</f>
        <v>82.44</v>
      </c>
    </row>
    <row r="17" spans="1:21" x14ac:dyDescent="0.25">
      <c r="A17" s="19" t="s">
        <v>443</v>
      </c>
      <c r="B17" s="19" t="s">
        <v>173</v>
      </c>
      <c r="C17" s="23" t="s">
        <v>33</v>
      </c>
      <c r="D17" s="11" t="s">
        <v>8</v>
      </c>
      <c r="E17" s="11" t="s">
        <v>12</v>
      </c>
      <c r="F17" s="11" t="s">
        <v>1</v>
      </c>
      <c r="G17" s="11" t="s">
        <v>14</v>
      </c>
      <c r="H17" s="11" t="s">
        <v>2</v>
      </c>
      <c r="I17" s="11">
        <f>IF(D$1=D17,0,1)</f>
        <v>0</v>
      </c>
      <c r="J17" s="11">
        <f>IF(E$1=E17,0,1)</f>
        <v>0</v>
      </c>
      <c r="K17" s="11">
        <f>IF(F$1=F17,0,1)</f>
        <v>0</v>
      </c>
      <c r="L17" s="11">
        <f>IF(G$1=G17,0,1)</f>
        <v>0</v>
      </c>
      <c r="M17" s="11">
        <f>IF(H$1=H17,0,1)</f>
        <v>1</v>
      </c>
      <c r="N17" s="24">
        <v>27.77</v>
      </c>
      <c r="O17" s="24">
        <v>10</v>
      </c>
      <c r="P17" s="24">
        <v>4.3499999999999996</v>
      </c>
      <c r="Q17" s="24">
        <v>13.5</v>
      </c>
      <c r="R17" s="24">
        <v>5.65</v>
      </c>
      <c r="S17" s="13">
        <f>SUM(N17:R17)</f>
        <v>61.269999999999996</v>
      </c>
      <c r="T17" s="14">
        <f>SUM(I17:M17)*30</f>
        <v>30</v>
      </c>
      <c r="U17" s="15">
        <f>S17+T17</f>
        <v>91.27</v>
      </c>
    </row>
    <row r="18" spans="1:21" x14ac:dyDescent="0.25">
      <c r="A18" s="19" t="s">
        <v>434</v>
      </c>
      <c r="B18" s="19" t="s">
        <v>150</v>
      </c>
      <c r="C18" s="23" t="s">
        <v>35</v>
      </c>
      <c r="D18" s="11" t="s">
        <v>3</v>
      </c>
      <c r="E18" s="11" t="s">
        <v>12</v>
      </c>
      <c r="F18" s="11" t="s">
        <v>1</v>
      </c>
      <c r="G18" s="11" t="s">
        <v>14</v>
      </c>
      <c r="H18" s="11" t="s">
        <v>2</v>
      </c>
      <c r="I18" s="11">
        <f>IF(D$1=D18,0,1)</f>
        <v>1</v>
      </c>
      <c r="J18" s="11">
        <f>IF(E$1=E18,0,1)</f>
        <v>0</v>
      </c>
      <c r="K18" s="11">
        <f>IF(F$1=F18,0,1)</f>
        <v>0</v>
      </c>
      <c r="L18" s="11">
        <f>IF(G$1=G18,0,1)</f>
        <v>0</v>
      </c>
      <c r="M18" s="11">
        <f>IF(H$1=H18,0,1)</f>
        <v>1</v>
      </c>
      <c r="N18" s="24">
        <v>5.67</v>
      </c>
      <c r="O18" s="24">
        <v>8.73</v>
      </c>
      <c r="P18" s="24">
        <v>8.8699999999999992</v>
      </c>
      <c r="Q18" s="24">
        <v>4.6900000000000004</v>
      </c>
      <c r="R18" s="24">
        <v>4.33</v>
      </c>
      <c r="S18" s="13">
        <f>SUM(N18:R18)</f>
        <v>32.29</v>
      </c>
      <c r="T18" s="14">
        <f>SUM(I18:M18)*30</f>
        <v>60</v>
      </c>
      <c r="U18" s="15">
        <f>S18+T18</f>
        <v>92.289999999999992</v>
      </c>
    </row>
    <row r="19" spans="1:21" x14ac:dyDescent="0.25">
      <c r="A19" s="19" t="s">
        <v>413</v>
      </c>
      <c r="B19" s="19" t="s">
        <v>113</v>
      </c>
      <c r="C19" s="23" t="s">
        <v>69</v>
      </c>
      <c r="D19" s="11" t="s">
        <v>8</v>
      </c>
      <c r="E19" s="11" t="s">
        <v>1</v>
      </c>
      <c r="F19" s="11" t="s">
        <v>1</v>
      </c>
      <c r="G19" s="11" t="s">
        <v>14</v>
      </c>
      <c r="H19" s="11" t="s">
        <v>12</v>
      </c>
      <c r="I19" s="11">
        <f>IF(D$1=D19,0,1)</f>
        <v>0</v>
      </c>
      <c r="J19" s="11">
        <f>IF(E$1=E19,0,1)</f>
        <v>1</v>
      </c>
      <c r="K19" s="11">
        <f>IF(F$1=F19,0,1)</f>
        <v>0</v>
      </c>
      <c r="L19" s="11">
        <f>IF(G$1=G19,0,1)</f>
        <v>0</v>
      </c>
      <c r="M19" s="11">
        <f>IF(H$1=H19,0,1)</f>
        <v>1</v>
      </c>
      <c r="N19" s="24">
        <v>11.98</v>
      </c>
      <c r="O19" s="24">
        <v>7.42</v>
      </c>
      <c r="P19" s="24">
        <v>7.37</v>
      </c>
      <c r="Q19" s="24">
        <v>6.14</v>
      </c>
      <c r="R19" s="24">
        <v>7.63</v>
      </c>
      <c r="S19" s="13">
        <f>SUM(N19:R19)</f>
        <v>40.54</v>
      </c>
      <c r="T19" s="14">
        <f>SUM(I19:M19)*30</f>
        <v>60</v>
      </c>
      <c r="U19" s="15">
        <f>S19+T19</f>
        <v>100.53999999999999</v>
      </c>
    </row>
    <row r="20" spans="1:21" x14ac:dyDescent="0.25">
      <c r="A20" s="19" t="s">
        <v>433</v>
      </c>
      <c r="B20" s="19" t="s">
        <v>148</v>
      </c>
      <c r="C20" s="23" t="s">
        <v>15</v>
      </c>
      <c r="D20" s="11" t="s">
        <v>8</v>
      </c>
      <c r="E20" s="11" t="s">
        <v>1</v>
      </c>
      <c r="F20" s="11" t="s">
        <v>1</v>
      </c>
      <c r="G20" s="11" t="s">
        <v>14</v>
      </c>
      <c r="H20" s="11" t="s">
        <v>2</v>
      </c>
      <c r="I20" s="11">
        <f>IF(D$1=D20,0,1)</f>
        <v>0</v>
      </c>
      <c r="J20" s="11">
        <f>IF(E$1=E20,0,1)</f>
        <v>1</v>
      </c>
      <c r="K20" s="11">
        <f>IF(F$1=F20,0,1)</f>
        <v>0</v>
      </c>
      <c r="L20" s="11">
        <f>IF(G$1=G20,0,1)</f>
        <v>0</v>
      </c>
      <c r="M20" s="11">
        <f>IF(H$1=H20,0,1)</f>
        <v>1</v>
      </c>
      <c r="N20" s="24">
        <v>18.13</v>
      </c>
      <c r="O20" s="24">
        <v>8.85</v>
      </c>
      <c r="P20" s="24">
        <v>5.51</v>
      </c>
      <c r="Q20" s="24">
        <v>3.37</v>
      </c>
      <c r="R20" s="24">
        <v>6.37</v>
      </c>
      <c r="S20" s="13">
        <f>SUM(N20:R20)</f>
        <v>42.22999999999999</v>
      </c>
      <c r="T20" s="14">
        <f>SUM(I20:M20)*30</f>
        <v>60</v>
      </c>
      <c r="U20" s="15">
        <f>S20+T20</f>
        <v>102.22999999999999</v>
      </c>
    </row>
    <row r="21" spans="1:21" x14ac:dyDescent="0.25">
      <c r="A21" s="19" t="s">
        <v>418</v>
      </c>
      <c r="B21" s="19" t="s">
        <v>121</v>
      </c>
      <c r="C21" s="23" t="s">
        <v>32</v>
      </c>
      <c r="D21" s="11" t="s">
        <v>8</v>
      </c>
      <c r="E21" s="11" t="s">
        <v>12</v>
      </c>
      <c r="F21" s="11" t="s">
        <v>14</v>
      </c>
      <c r="G21" s="11" t="s">
        <v>14</v>
      </c>
      <c r="H21" s="11" t="s">
        <v>2</v>
      </c>
      <c r="I21" s="11">
        <f>IF(D$1=D21,0,1)</f>
        <v>0</v>
      </c>
      <c r="J21" s="11">
        <f>IF(E$1=E21,0,1)</f>
        <v>0</v>
      </c>
      <c r="K21" s="11">
        <f>IF(F$1=F21,0,1)</f>
        <v>1</v>
      </c>
      <c r="L21" s="11">
        <f>IF(G$1=G21,0,1)</f>
        <v>0</v>
      </c>
      <c r="M21" s="11">
        <f>IF(H$1=H21,0,1)</f>
        <v>1</v>
      </c>
      <c r="N21" s="24">
        <v>7.78</v>
      </c>
      <c r="O21" s="24">
        <v>15.56</v>
      </c>
      <c r="P21" s="24">
        <v>11.63</v>
      </c>
      <c r="Q21" s="24">
        <v>6.77</v>
      </c>
      <c r="R21" s="24">
        <v>4.91</v>
      </c>
      <c r="S21" s="13">
        <f>SUM(N21:R21)</f>
        <v>46.649999999999991</v>
      </c>
      <c r="T21" s="14">
        <f>SUM(I21:M21)*30</f>
        <v>60</v>
      </c>
      <c r="U21" s="15">
        <f>S21+T21</f>
        <v>106.64999999999999</v>
      </c>
    </row>
    <row r="22" spans="1:21" x14ac:dyDescent="0.25">
      <c r="A22" s="19" t="s">
        <v>435</v>
      </c>
      <c r="B22" s="19" t="s">
        <v>153</v>
      </c>
      <c r="C22" s="23" t="s">
        <v>28</v>
      </c>
      <c r="D22" s="11" t="s">
        <v>8</v>
      </c>
      <c r="E22" s="11" t="s">
        <v>1</v>
      </c>
      <c r="F22" s="11" t="s">
        <v>1</v>
      </c>
      <c r="G22" s="11" t="s">
        <v>14</v>
      </c>
      <c r="H22" s="11" t="s">
        <v>2</v>
      </c>
      <c r="I22" s="11">
        <f>IF(D$1=D22,0,1)</f>
        <v>0</v>
      </c>
      <c r="J22" s="11">
        <f>IF(E$1=E22,0,1)</f>
        <v>1</v>
      </c>
      <c r="K22" s="11">
        <f>IF(F$1=F22,0,1)</f>
        <v>0</v>
      </c>
      <c r="L22" s="11">
        <f>IF(G$1=G22,0,1)</f>
        <v>0</v>
      </c>
      <c r="M22" s="11">
        <f>IF(H$1=H22,0,1)</f>
        <v>1</v>
      </c>
      <c r="N22" s="24">
        <v>13.68</v>
      </c>
      <c r="O22" s="24">
        <v>4.38</v>
      </c>
      <c r="P22" s="24">
        <v>11.95</v>
      </c>
      <c r="Q22" s="24">
        <v>11.47</v>
      </c>
      <c r="R22" s="24">
        <v>5.94</v>
      </c>
      <c r="S22" s="13">
        <f>SUM(N22:R22)</f>
        <v>47.419999999999995</v>
      </c>
      <c r="T22" s="14">
        <f>SUM(I22:M22)*30</f>
        <v>60</v>
      </c>
      <c r="U22" s="15">
        <f>S22+T22</f>
        <v>107.41999999999999</v>
      </c>
    </row>
    <row r="23" spans="1:21" x14ac:dyDescent="0.25">
      <c r="A23" s="19" t="s">
        <v>441</v>
      </c>
      <c r="B23" s="19" t="s">
        <v>167</v>
      </c>
      <c r="C23" s="23" t="s">
        <v>0</v>
      </c>
      <c r="D23" s="11" t="s">
        <v>1</v>
      </c>
      <c r="E23" s="11" t="s">
        <v>12</v>
      </c>
      <c r="F23" s="11" t="s">
        <v>1</v>
      </c>
      <c r="G23" s="11" t="s">
        <v>14</v>
      </c>
      <c r="H23" s="11" t="s">
        <v>2</v>
      </c>
      <c r="I23" s="11">
        <f>IF(D$1=D23,0,1)</f>
        <v>1</v>
      </c>
      <c r="J23" s="11">
        <f>IF(E$1=E23,0,1)</f>
        <v>0</v>
      </c>
      <c r="K23" s="11">
        <f>IF(F$1=F23,0,1)</f>
        <v>0</v>
      </c>
      <c r="L23" s="11">
        <f>IF(G$1=G23,0,1)</f>
        <v>0</v>
      </c>
      <c r="M23" s="11">
        <f>IF(H$1=H23,0,1)</f>
        <v>1</v>
      </c>
      <c r="N23" s="24">
        <v>8.9600000000000009</v>
      </c>
      <c r="O23" s="24">
        <v>11.59</v>
      </c>
      <c r="P23" s="24">
        <v>17.7</v>
      </c>
      <c r="Q23" s="24">
        <v>6.9</v>
      </c>
      <c r="R23" s="24">
        <v>5.08</v>
      </c>
      <c r="S23" s="13">
        <f>SUM(N23:R23)</f>
        <v>50.23</v>
      </c>
      <c r="T23" s="14">
        <f>SUM(I23:M23)*30</f>
        <v>60</v>
      </c>
      <c r="U23" s="15">
        <f>S23+T23</f>
        <v>110.22999999999999</v>
      </c>
    </row>
    <row r="24" spans="1:21" x14ac:dyDescent="0.25">
      <c r="A24" s="19" t="s">
        <v>461</v>
      </c>
      <c r="B24" s="19" t="s">
        <v>206</v>
      </c>
      <c r="C24" s="23" t="s">
        <v>67</v>
      </c>
      <c r="D24" s="11" t="s">
        <v>8</v>
      </c>
      <c r="E24" s="11" t="s">
        <v>1</v>
      </c>
      <c r="F24" s="11" t="s">
        <v>1</v>
      </c>
      <c r="G24" s="11" t="s">
        <v>14</v>
      </c>
      <c r="H24" s="11" t="s">
        <v>2</v>
      </c>
      <c r="I24" s="11">
        <f>IF(D$1=D24,0,1)</f>
        <v>0</v>
      </c>
      <c r="J24" s="11">
        <f>IF(E$1=E24,0,1)</f>
        <v>1</v>
      </c>
      <c r="K24" s="11">
        <f>IF(F$1=F24,0,1)</f>
        <v>0</v>
      </c>
      <c r="L24" s="11">
        <f>IF(G$1=G24,0,1)</f>
        <v>0</v>
      </c>
      <c r="M24" s="11">
        <f>IF(H$1=H24,0,1)</f>
        <v>1</v>
      </c>
      <c r="N24" s="24">
        <v>12.04</v>
      </c>
      <c r="O24" s="24">
        <v>6.27</v>
      </c>
      <c r="P24" s="24">
        <v>13.12</v>
      </c>
      <c r="Q24" s="24">
        <v>11.86</v>
      </c>
      <c r="R24" s="24">
        <v>7.87</v>
      </c>
      <c r="S24" s="13">
        <f>SUM(N24:R24)</f>
        <v>51.16</v>
      </c>
      <c r="T24" s="14">
        <f>SUM(I24:M24)*30</f>
        <v>60</v>
      </c>
      <c r="U24" s="15">
        <f>S24+T24</f>
        <v>111.16</v>
      </c>
    </row>
    <row r="25" spans="1:21" x14ac:dyDescent="0.25">
      <c r="A25" s="19" t="s">
        <v>444</v>
      </c>
      <c r="B25" s="19" t="s">
        <v>169</v>
      </c>
      <c r="C25" s="23" t="s">
        <v>29</v>
      </c>
      <c r="D25" s="11" t="s">
        <v>8</v>
      </c>
      <c r="E25" s="11" t="s">
        <v>1</v>
      </c>
      <c r="F25" s="11" t="s">
        <v>1</v>
      </c>
      <c r="G25" s="11" t="s">
        <v>14</v>
      </c>
      <c r="H25" s="11" t="s">
        <v>2</v>
      </c>
      <c r="I25" s="11">
        <f>IF(D$1=D25,0,1)</f>
        <v>0</v>
      </c>
      <c r="J25" s="11">
        <f>IF(E$1=E25,0,1)</f>
        <v>1</v>
      </c>
      <c r="K25" s="11">
        <f>IF(F$1=F25,0,1)</f>
        <v>0</v>
      </c>
      <c r="L25" s="11">
        <f>IF(G$1=G25,0,1)</f>
        <v>0</v>
      </c>
      <c r="M25" s="11">
        <f>IF(H$1=H25,0,1)</f>
        <v>1</v>
      </c>
      <c r="N25" s="24">
        <v>26.64</v>
      </c>
      <c r="O25" s="24">
        <v>3.62</v>
      </c>
      <c r="P25" s="24">
        <v>8.84</v>
      </c>
      <c r="Q25" s="24">
        <v>4.6100000000000003</v>
      </c>
      <c r="R25" s="24">
        <v>7.63</v>
      </c>
      <c r="S25" s="13">
        <f>SUM(N25:R25)</f>
        <v>51.34</v>
      </c>
      <c r="T25" s="14">
        <f>SUM(I25:M25)*30</f>
        <v>60</v>
      </c>
      <c r="U25" s="15">
        <f>S25+T25</f>
        <v>111.34</v>
      </c>
    </row>
    <row r="26" spans="1:21" x14ac:dyDescent="0.25">
      <c r="A26" s="19" t="s">
        <v>457</v>
      </c>
      <c r="B26" s="19" t="s">
        <v>198</v>
      </c>
      <c r="C26" s="23" t="s">
        <v>22</v>
      </c>
      <c r="D26" s="11" t="s">
        <v>8</v>
      </c>
      <c r="E26" s="11" t="s">
        <v>1</v>
      </c>
      <c r="F26" s="11" t="s">
        <v>1</v>
      </c>
      <c r="G26" s="11" t="s">
        <v>14</v>
      </c>
      <c r="H26" s="11" t="s">
        <v>2</v>
      </c>
      <c r="I26" s="11">
        <f>IF(D$1=D26,0,1)</f>
        <v>0</v>
      </c>
      <c r="J26" s="11">
        <f>IF(E$1=E26,0,1)</f>
        <v>1</v>
      </c>
      <c r="K26" s="11">
        <f>IF(F$1=F26,0,1)</f>
        <v>0</v>
      </c>
      <c r="L26" s="11">
        <f>IF(G$1=G26,0,1)</f>
        <v>0</v>
      </c>
      <c r="M26" s="11">
        <f>IF(H$1=H26,0,1)</f>
        <v>1</v>
      </c>
      <c r="N26" s="24">
        <v>9.48</v>
      </c>
      <c r="O26" s="24">
        <v>4.41</v>
      </c>
      <c r="P26" s="24">
        <v>15.89</v>
      </c>
      <c r="Q26" s="24">
        <v>16.940000000000001</v>
      </c>
      <c r="R26" s="24">
        <v>6.65</v>
      </c>
      <c r="S26" s="13">
        <f>SUM(N26:R26)</f>
        <v>53.37</v>
      </c>
      <c r="T26" s="14">
        <f>SUM(I26:M26)*30</f>
        <v>60</v>
      </c>
      <c r="U26" s="15">
        <f>S26+T26</f>
        <v>113.37</v>
      </c>
    </row>
    <row r="27" spans="1:21" x14ac:dyDescent="0.25">
      <c r="A27" s="19" t="s">
        <v>446</v>
      </c>
      <c r="B27" s="19" t="s">
        <v>182</v>
      </c>
      <c r="C27" s="23" t="s">
        <v>30</v>
      </c>
      <c r="D27" s="11" t="s">
        <v>3</v>
      </c>
      <c r="E27" s="11" t="s">
        <v>12</v>
      </c>
      <c r="F27" s="11" t="s">
        <v>1</v>
      </c>
      <c r="G27" s="11" t="s">
        <v>14</v>
      </c>
      <c r="H27" s="11" t="s">
        <v>2</v>
      </c>
      <c r="I27" s="11">
        <f>IF(D$1=D27,0,1)</f>
        <v>1</v>
      </c>
      <c r="J27" s="11">
        <f>IF(E$1=E27,0,1)</f>
        <v>0</v>
      </c>
      <c r="K27" s="11">
        <f>IF(F$1=F27,0,1)</f>
        <v>0</v>
      </c>
      <c r="L27" s="11">
        <f>IF(G$1=G27,0,1)</f>
        <v>0</v>
      </c>
      <c r="M27" s="11">
        <f>IF(H$1=H27,0,1)</f>
        <v>1</v>
      </c>
      <c r="N27" s="24">
        <v>24.09</v>
      </c>
      <c r="O27" s="24">
        <v>8.42</v>
      </c>
      <c r="P27" s="24">
        <v>7.17</v>
      </c>
      <c r="Q27" s="24">
        <v>9.82</v>
      </c>
      <c r="R27" s="24">
        <v>5.21</v>
      </c>
      <c r="S27" s="13">
        <f>SUM(N27:R27)</f>
        <v>54.71</v>
      </c>
      <c r="T27" s="14">
        <f>SUM(I27:M27)*30</f>
        <v>60</v>
      </c>
      <c r="U27" s="15">
        <f>S27+T27</f>
        <v>114.71000000000001</v>
      </c>
    </row>
    <row r="28" spans="1:21" x14ac:dyDescent="0.25">
      <c r="A28" s="19" t="s">
        <v>440</v>
      </c>
      <c r="B28" s="19" t="s">
        <v>165</v>
      </c>
      <c r="C28" s="23" t="s">
        <v>19</v>
      </c>
      <c r="D28" s="11" t="s">
        <v>8</v>
      </c>
      <c r="E28" s="11" t="s">
        <v>1</v>
      </c>
      <c r="F28" s="11" t="s">
        <v>2</v>
      </c>
      <c r="G28" s="11" t="s">
        <v>14</v>
      </c>
      <c r="H28" s="11" t="s">
        <v>12</v>
      </c>
      <c r="I28" s="11">
        <f>IF(D$1=D28,0,1)</f>
        <v>0</v>
      </c>
      <c r="J28" s="11">
        <f>IF(E$1=E28,0,1)</f>
        <v>1</v>
      </c>
      <c r="K28" s="11">
        <f>IF(F$1=F28,0,1)</f>
        <v>1</v>
      </c>
      <c r="L28" s="11">
        <f>IF(G$1=G28,0,1)</f>
        <v>0</v>
      </c>
      <c r="M28" s="11">
        <f>IF(H$1=H28,0,1)</f>
        <v>1</v>
      </c>
      <c r="N28" s="24">
        <v>7.75</v>
      </c>
      <c r="O28" s="24">
        <v>5.58</v>
      </c>
      <c r="P28" s="24">
        <v>7.45</v>
      </c>
      <c r="Q28" s="24">
        <v>2.88</v>
      </c>
      <c r="R28" s="24">
        <v>3.45</v>
      </c>
      <c r="S28" s="13">
        <f>SUM(N28:R28)</f>
        <v>27.11</v>
      </c>
      <c r="T28" s="14">
        <f>SUM(I28:M28)*30</f>
        <v>90</v>
      </c>
      <c r="U28" s="15">
        <f>S28+T28</f>
        <v>117.11</v>
      </c>
    </row>
    <row r="29" spans="1:21" x14ac:dyDescent="0.25">
      <c r="A29" s="19" t="s">
        <v>430</v>
      </c>
      <c r="B29" s="19" t="s">
        <v>144</v>
      </c>
      <c r="C29" s="23" t="s">
        <v>431</v>
      </c>
      <c r="D29" s="11" t="s">
        <v>8</v>
      </c>
      <c r="E29" s="11" t="s">
        <v>12</v>
      </c>
      <c r="F29" s="11" t="s">
        <v>1</v>
      </c>
      <c r="G29" s="11" t="s">
        <v>14</v>
      </c>
      <c r="H29" s="11" t="s">
        <v>2</v>
      </c>
      <c r="I29" s="11">
        <f>IF(D$1=D29,0,1)</f>
        <v>0</v>
      </c>
      <c r="J29" s="11">
        <f>IF(E$1=E29,0,1)</f>
        <v>0</v>
      </c>
      <c r="K29" s="11">
        <f>IF(F$1=F29,0,1)</f>
        <v>0</v>
      </c>
      <c r="L29" s="11">
        <f>IF(G$1=G29,0,1)</f>
        <v>0</v>
      </c>
      <c r="M29" s="11">
        <f>IF(H$1=H29,0,1)</f>
        <v>1</v>
      </c>
      <c r="N29" s="24">
        <v>30.58</v>
      </c>
      <c r="O29" s="24">
        <v>12.93</v>
      </c>
      <c r="P29" s="24">
        <v>10.91</v>
      </c>
      <c r="Q29" s="24">
        <v>16.14</v>
      </c>
      <c r="R29" s="24">
        <v>18.07</v>
      </c>
      <c r="S29" s="13">
        <f>SUM(N29:R29)</f>
        <v>88.63</v>
      </c>
      <c r="T29" s="14">
        <f>SUM(I29:M29)*30</f>
        <v>30</v>
      </c>
      <c r="U29" s="15">
        <f>S29+T29</f>
        <v>118.63</v>
      </c>
    </row>
    <row r="30" spans="1:21" x14ac:dyDescent="0.25">
      <c r="A30" s="19" t="s">
        <v>462</v>
      </c>
      <c r="B30" s="19" t="s">
        <v>209</v>
      </c>
      <c r="C30" s="23" t="s">
        <v>9</v>
      </c>
      <c r="D30" s="11" t="s">
        <v>2</v>
      </c>
      <c r="E30" s="11" t="s">
        <v>12</v>
      </c>
      <c r="F30" s="11" t="s">
        <v>1</v>
      </c>
      <c r="G30" s="11" t="s">
        <v>14</v>
      </c>
      <c r="H30" s="11" t="s">
        <v>2</v>
      </c>
      <c r="I30" s="11">
        <f>IF(D$1=D30,0,1)</f>
        <v>1</v>
      </c>
      <c r="J30" s="11">
        <f>IF(E$1=E30,0,1)</f>
        <v>0</v>
      </c>
      <c r="K30" s="11">
        <f>IF(F$1=F30,0,1)</f>
        <v>0</v>
      </c>
      <c r="L30" s="11">
        <f>IF(G$1=G30,0,1)</f>
        <v>0</v>
      </c>
      <c r="M30" s="11">
        <f>IF(H$1=H30,0,1)</f>
        <v>1</v>
      </c>
      <c r="N30" s="24">
        <v>22.89</v>
      </c>
      <c r="O30" s="24">
        <v>14.71</v>
      </c>
      <c r="P30" s="24">
        <v>12.88</v>
      </c>
      <c r="Q30" s="24">
        <v>3.97</v>
      </c>
      <c r="R30" s="24">
        <v>4.41</v>
      </c>
      <c r="S30" s="13">
        <f>SUM(N30:R30)</f>
        <v>58.86</v>
      </c>
      <c r="T30" s="14">
        <f>SUM(I30:M30)*30</f>
        <v>60</v>
      </c>
      <c r="U30" s="15">
        <f>S30+T30</f>
        <v>118.86</v>
      </c>
    </row>
    <row r="31" spans="1:21" x14ac:dyDescent="0.25">
      <c r="A31" s="19" t="s">
        <v>469</v>
      </c>
      <c r="B31" s="19" t="s">
        <v>222</v>
      </c>
      <c r="C31" s="23" t="s">
        <v>33</v>
      </c>
      <c r="D31" s="11" t="s">
        <v>12</v>
      </c>
      <c r="E31" s="11" t="s">
        <v>1</v>
      </c>
      <c r="F31" s="11" t="s">
        <v>1</v>
      </c>
      <c r="G31" s="11" t="s">
        <v>14</v>
      </c>
      <c r="H31" s="11" t="s">
        <v>1</v>
      </c>
      <c r="I31" s="11">
        <f>IF(D$1=D31,0,1)</f>
        <v>1</v>
      </c>
      <c r="J31" s="11">
        <f>IF(E$1=E31,0,1)</f>
        <v>1</v>
      </c>
      <c r="K31" s="11">
        <f>IF(F$1=F31,0,1)</f>
        <v>0</v>
      </c>
      <c r="L31" s="11">
        <f>IF(G$1=G31,0,1)</f>
        <v>0</v>
      </c>
      <c r="M31" s="11">
        <f>IF(H$1=H31,0,1)</f>
        <v>0</v>
      </c>
      <c r="N31" s="24">
        <v>23.8</v>
      </c>
      <c r="O31" s="24">
        <v>5.03</v>
      </c>
      <c r="P31" s="24">
        <v>13.74</v>
      </c>
      <c r="Q31" s="24">
        <v>10.36</v>
      </c>
      <c r="R31" s="24">
        <v>8.2200000000000006</v>
      </c>
      <c r="S31" s="13">
        <f>SUM(N31:R31)</f>
        <v>61.15</v>
      </c>
      <c r="T31" s="14">
        <f>SUM(I31:M31)*30</f>
        <v>60</v>
      </c>
      <c r="U31" s="15">
        <f>S31+T31</f>
        <v>121.15</v>
      </c>
    </row>
    <row r="32" spans="1:21" x14ac:dyDescent="0.25">
      <c r="A32" s="19" t="s">
        <v>437</v>
      </c>
      <c r="B32" s="19" t="s">
        <v>157</v>
      </c>
      <c r="C32" s="23" t="s">
        <v>35</v>
      </c>
      <c r="D32" s="11" t="s">
        <v>8</v>
      </c>
      <c r="E32" s="11" t="s">
        <v>1</v>
      </c>
      <c r="F32" s="11" t="s">
        <v>14</v>
      </c>
      <c r="G32" s="11" t="s">
        <v>1</v>
      </c>
      <c r="H32" s="11" t="s">
        <v>1</v>
      </c>
      <c r="I32" s="11">
        <f>IF(D$1=D32,0,1)</f>
        <v>0</v>
      </c>
      <c r="J32" s="11">
        <f>IF(E$1=E32,0,1)</f>
        <v>1</v>
      </c>
      <c r="K32" s="11">
        <f>IF(F$1=F32,0,1)</f>
        <v>1</v>
      </c>
      <c r="L32" s="11">
        <f>IF(G$1=G32,0,1)</f>
        <v>1</v>
      </c>
      <c r="M32" s="11">
        <f>IF(H$1=H32,0,1)</f>
        <v>0</v>
      </c>
      <c r="N32" s="24">
        <v>8.2799999999999994</v>
      </c>
      <c r="O32" s="24">
        <v>4.01</v>
      </c>
      <c r="P32" s="24">
        <v>5.5</v>
      </c>
      <c r="Q32" s="24">
        <v>9.35</v>
      </c>
      <c r="R32" s="24">
        <v>5.32</v>
      </c>
      <c r="S32" s="13">
        <f>SUM(N32:R32)</f>
        <v>32.46</v>
      </c>
      <c r="T32" s="14">
        <f>SUM(I32:M32)*30</f>
        <v>90</v>
      </c>
      <c r="U32" s="15">
        <f>S32+T32</f>
        <v>122.46000000000001</v>
      </c>
    </row>
    <row r="33" spans="1:21" x14ac:dyDescent="0.25">
      <c r="A33" s="19" t="s">
        <v>412</v>
      </c>
      <c r="B33" s="19" t="s">
        <v>111</v>
      </c>
      <c r="C33" s="23" t="s">
        <v>35</v>
      </c>
      <c r="D33" s="11" t="s">
        <v>8</v>
      </c>
      <c r="E33" s="11" t="s">
        <v>1</v>
      </c>
      <c r="F33" s="11" t="s">
        <v>14</v>
      </c>
      <c r="G33" s="11" t="s">
        <v>1</v>
      </c>
      <c r="H33" s="11" t="s">
        <v>1</v>
      </c>
      <c r="I33" s="11">
        <f>IF(D$1=D33,0,1)</f>
        <v>0</v>
      </c>
      <c r="J33" s="11">
        <f>IF(E$1=E33,0,1)</f>
        <v>1</v>
      </c>
      <c r="K33" s="11">
        <f>IF(F$1=F33,0,1)</f>
        <v>1</v>
      </c>
      <c r="L33" s="11">
        <f>IF(G$1=G33,0,1)</f>
        <v>1</v>
      </c>
      <c r="M33" s="11">
        <f>IF(H$1=H33,0,1)</f>
        <v>0</v>
      </c>
      <c r="N33" s="24">
        <v>8.66</v>
      </c>
      <c r="O33" s="24">
        <v>5.16</v>
      </c>
      <c r="P33" s="24">
        <v>6.3</v>
      </c>
      <c r="Q33" s="24">
        <v>5.7</v>
      </c>
      <c r="R33" s="24">
        <v>6.98</v>
      </c>
      <c r="S33" s="13">
        <f>SUM(N33:R33)</f>
        <v>32.799999999999997</v>
      </c>
      <c r="T33" s="14">
        <f>SUM(I33:M33)*30</f>
        <v>90</v>
      </c>
      <c r="U33" s="15">
        <f>S33+T33</f>
        <v>122.8</v>
      </c>
    </row>
    <row r="34" spans="1:21" x14ac:dyDescent="0.25">
      <c r="A34" s="19" t="s">
        <v>439</v>
      </c>
      <c r="B34" s="19" t="s">
        <v>163</v>
      </c>
      <c r="C34" s="23" t="s">
        <v>372</v>
      </c>
      <c r="D34" s="11" t="s">
        <v>1</v>
      </c>
      <c r="E34" s="11" t="s">
        <v>12</v>
      </c>
      <c r="F34" s="11" t="s">
        <v>2</v>
      </c>
      <c r="G34" s="11" t="s">
        <v>14</v>
      </c>
      <c r="H34" s="11" t="s">
        <v>12</v>
      </c>
      <c r="I34" s="11">
        <f>IF(D$1=D34,0,1)</f>
        <v>1</v>
      </c>
      <c r="J34" s="11">
        <f>IF(E$1=E34,0,1)</f>
        <v>0</v>
      </c>
      <c r="K34" s="11">
        <f>IF(F$1=F34,0,1)</f>
        <v>1</v>
      </c>
      <c r="L34" s="11">
        <f>IF(G$1=G34,0,1)</f>
        <v>0</v>
      </c>
      <c r="M34" s="11">
        <f>IF(H$1=H34,0,1)</f>
        <v>1</v>
      </c>
      <c r="N34" s="24">
        <v>8.27</v>
      </c>
      <c r="O34" s="24">
        <v>4.88</v>
      </c>
      <c r="P34" s="24">
        <v>8.64</v>
      </c>
      <c r="Q34" s="24">
        <v>5.7</v>
      </c>
      <c r="R34" s="24">
        <v>6.46</v>
      </c>
      <c r="S34" s="13">
        <f>SUM(N34:R34)</f>
        <v>33.949999999999996</v>
      </c>
      <c r="T34" s="14">
        <f>SUM(I34:M34)*30</f>
        <v>90</v>
      </c>
      <c r="U34" s="15">
        <f>S34+T34</f>
        <v>123.94999999999999</v>
      </c>
    </row>
    <row r="35" spans="1:21" x14ac:dyDescent="0.25">
      <c r="A35" s="19" t="s">
        <v>459</v>
      </c>
      <c r="B35" s="19" t="s">
        <v>202</v>
      </c>
      <c r="C35" s="23" t="s">
        <v>62</v>
      </c>
      <c r="D35" s="11" t="s">
        <v>8</v>
      </c>
      <c r="E35" s="11" t="s">
        <v>12</v>
      </c>
      <c r="F35" s="11" t="s">
        <v>1</v>
      </c>
      <c r="G35" s="11" t="s">
        <v>1</v>
      </c>
      <c r="H35" s="11" t="s">
        <v>12</v>
      </c>
      <c r="I35" s="11">
        <f>IF(D$1=D35,0,1)</f>
        <v>0</v>
      </c>
      <c r="J35" s="11">
        <f>IF(E$1=E35,0,1)</f>
        <v>0</v>
      </c>
      <c r="K35" s="11">
        <f>IF(F$1=F35,0,1)</f>
        <v>0</v>
      </c>
      <c r="L35" s="11">
        <f>IF(G$1=G35,0,1)</f>
        <v>1</v>
      </c>
      <c r="M35" s="11">
        <f>IF(H$1=H35,0,1)</f>
        <v>1</v>
      </c>
      <c r="N35" s="24">
        <v>17.829999999999998</v>
      </c>
      <c r="O35" s="24">
        <v>9.6199999999999992</v>
      </c>
      <c r="P35" s="24">
        <v>11.58</v>
      </c>
      <c r="Q35" s="24">
        <v>11.36</v>
      </c>
      <c r="R35" s="24">
        <v>13.86</v>
      </c>
      <c r="S35" s="13">
        <f>SUM(N35:R35)</f>
        <v>64.25</v>
      </c>
      <c r="T35" s="14">
        <f>SUM(I35:M35)*30</f>
        <v>60</v>
      </c>
      <c r="U35" s="15">
        <f>S35+T35</f>
        <v>124.25</v>
      </c>
    </row>
    <row r="36" spans="1:21" x14ac:dyDescent="0.25">
      <c r="A36" s="19" t="s">
        <v>466</v>
      </c>
      <c r="B36" s="19" t="s">
        <v>215</v>
      </c>
      <c r="C36" s="23" t="s">
        <v>88</v>
      </c>
      <c r="D36" s="11" t="s">
        <v>8</v>
      </c>
      <c r="E36" s="11" t="s">
        <v>12</v>
      </c>
      <c r="F36" s="11" t="s">
        <v>14</v>
      </c>
      <c r="G36" s="11" t="s">
        <v>1</v>
      </c>
      <c r="H36" s="11" t="s">
        <v>2</v>
      </c>
      <c r="I36" s="11">
        <f>IF(D$1=D36,0,1)</f>
        <v>0</v>
      </c>
      <c r="J36" s="11">
        <f>IF(E$1=E36,0,1)</f>
        <v>0</v>
      </c>
      <c r="K36" s="11">
        <f>IF(F$1=F36,0,1)</f>
        <v>1</v>
      </c>
      <c r="L36" s="11">
        <f>IF(G$1=G36,0,1)</f>
        <v>1</v>
      </c>
      <c r="M36" s="11">
        <f>IF(H$1=H36,0,1)</f>
        <v>1</v>
      </c>
      <c r="N36" s="24">
        <v>13.51</v>
      </c>
      <c r="O36" s="24">
        <v>5.5</v>
      </c>
      <c r="P36" s="24">
        <v>8.4499999999999993</v>
      </c>
      <c r="Q36" s="24">
        <v>3.32</v>
      </c>
      <c r="R36" s="24">
        <v>4.07</v>
      </c>
      <c r="S36" s="13">
        <f>SUM(N36:R36)</f>
        <v>34.849999999999994</v>
      </c>
      <c r="T36" s="14">
        <f>SUM(I36:M36)*30</f>
        <v>90</v>
      </c>
      <c r="U36" s="15">
        <f>S36+T36</f>
        <v>124.85</v>
      </c>
    </row>
    <row r="37" spans="1:21" x14ac:dyDescent="0.25">
      <c r="A37" s="19" t="s">
        <v>452</v>
      </c>
      <c r="B37" s="19" t="s">
        <v>190</v>
      </c>
      <c r="C37" s="23" t="s">
        <v>83</v>
      </c>
      <c r="D37" s="11" t="s">
        <v>8</v>
      </c>
      <c r="E37" s="11" t="s">
        <v>12</v>
      </c>
      <c r="F37" s="11" t="s">
        <v>3</v>
      </c>
      <c r="G37" s="11" t="s">
        <v>14</v>
      </c>
      <c r="H37" s="11" t="s">
        <v>2</v>
      </c>
      <c r="I37" s="11">
        <f>IF(D$1=D37,0,1)</f>
        <v>0</v>
      </c>
      <c r="J37" s="11">
        <f>IF(E$1=E37,0,1)</f>
        <v>0</v>
      </c>
      <c r="K37" s="11">
        <f>IF(F$1=F37,0,1)</f>
        <v>1</v>
      </c>
      <c r="L37" s="11">
        <f>IF(G$1=G37,0,1)</f>
        <v>0</v>
      </c>
      <c r="M37" s="11">
        <f>IF(H$1=H37,0,1)</f>
        <v>1</v>
      </c>
      <c r="N37" s="24">
        <v>18.93</v>
      </c>
      <c r="O37" s="24">
        <v>13.97</v>
      </c>
      <c r="P37" s="24">
        <v>17.829999999999998</v>
      </c>
      <c r="Q37" s="24">
        <v>6.76</v>
      </c>
      <c r="R37" s="24">
        <v>10.52</v>
      </c>
      <c r="S37" s="13">
        <f>SUM(N37:R37)</f>
        <v>68.009999999999991</v>
      </c>
      <c r="T37" s="14">
        <f>SUM(I37:M37)*30</f>
        <v>60</v>
      </c>
      <c r="U37" s="15">
        <f>S37+T37</f>
        <v>128.01</v>
      </c>
    </row>
    <row r="38" spans="1:21" x14ac:dyDescent="0.25">
      <c r="A38" s="19" t="s">
        <v>416</v>
      </c>
      <c r="B38" s="19" t="s">
        <v>119</v>
      </c>
      <c r="C38" s="23" t="s">
        <v>417</v>
      </c>
      <c r="D38" s="11" t="s">
        <v>8</v>
      </c>
      <c r="E38" s="11" t="s">
        <v>1</v>
      </c>
      <c r="F38" s="11" t="s">
        <v>1</v>
      </c>
      <c r="G38" s="11" t="s">
        <v>14</v>
      </c>
      <c r="H38" s="11" t="s">
        <v>2</v>
      </c>
      <c r="I38" s="11">
        <f>IF(D$1=D38,0,1)</f>
        <v>0</v>
      </c>
      <c r="J38" s="11">
        <f>IF(E$1=E38,0,1)</f>
        <v>1</v>
      </c>
      <c r="K38" s="11">
        <f>IF(F$1=F38,0,1)</f>
        <v>0</v>
      </c>
      <c r="L38" s="11">
        <f>IF(G$1=G38,0,1)</f>
        <v>0</v>
      </c>
      <c r="M38" s="11">
        <f>IF(H$1=H38,0,1)</f>
        <v>1</v>
      </c>
      <c r="N38" s="24">
        <v>25.18</v>
      </c>
      <c r="O38" s="24">
        <v>11.69</v>
      </c>
      <c r="P38" s="24">
        <v>13.86</v>
      </c>
      <c r="Q38" s="24">
        <v>11.69</v>
      </c>
      <c r="R38" s="24">
        <v>6.41</v>
      </c>
      <c r="S38" s="13">
        <f>SUM(N38:R38)</f>
        <v>68.83</v>
      </c>
      <c r="T38" s="14">
        <f>SUM(I38:M38)*30</f>
        <v>60</v>
      </c>
      <c r="U38" s="15">
        <f>S38+T38</f>
        <v>128.82999999999998</v>
      </c>
    </row>
    <row r="39" spans="1:21" x14ac:dyDescent="0.25">
      <c r="A39" s="19" t="s">
        <v>463</v>
      </c>
      <c r="B39" s="19" t="s">
        <v>211</v>
      </c>
      <c r="C39" s="23" t="s">
        <v>464</v>
      </c>
      <c r="D39" s="11" t="s">
        <v>8</v>
      </c>
      <c r="E39" s="11" t="s">
        <v>1</v>
      </c>
      <c r="F39" s="11" t="s">
        <v>14</v>
      </c>
      <c r="G39" s="11" t="s">
        <v>14</v>
      </c>
      <c r="H39" s="11" t="s">
        <v>2</v>
      </c>
      <c r="I39" s="11">
        <f>IF(D$1=D39,0,1)</f>
        <v>0</v>
      </c>
      <c r="J39" s="11">
        <f>IF(E$1=E39,0,1)</f>
        <v>1</v>
      </c>
      <c r="K39" s="11">
        <f>IF(F$1=F39,0,1)</f>
        <v>1</v>
      </c>
      <c r="L39" s="11">
        <f>IF(G$1=G39,0,1)</f>
        <v>0</v>
      </c>
      <c r="M39" s="11">
        <f>IF(H$1=H39,0,1)</f>
        <v>1</v>
      </c>
      <c r="N39" s="24">
        <v>18.84</v>
      </c>
      <c r="O39" s="24">
        <v>2.56</v>
      </c>
      <c r="P39" s="24">
        <v>5.17</v>
      </c>
      <c r="Q39" s="24">
        <v>7.86</v>
      </c>
      <c r="R39" s="24">
        <v>6.85</v>
      </c>
      <c r="S39" s="13">
        <f>SUM(N39:R39)</f>
        <v>41.28</v>
      </c>
      <c r="T39" s="14">
        <f>SUM(I39:M39)*30</f>
        <v>90</v>
      </c>
      <c r="U39" s="15">
        <f>S39+T39</f>
        <v>131.28</v>
      </c>
    </row>
    <row r="40" spans="1:21" x14ac:dyDescent="0.25">
      <c r="A40" s="19" t="s">
        <v>426</v>
      </c>
      <c r="B40" s="19" t="s">
        <v>132</v>
      </c>
      <c r="C40" s="23" t="s">
        <v>37</v>
      </c>
      <c r="D40" s="11" t="s">
        <v>8</v>
      </c>
      <c r="E40" s="11" t="s">
        <v>12</v>
      </c>
      <c r="F40" s="11" t="s">
        <v>14</v>
      </c>
      <c r="G40" s="11" t="s">
        <v>14</v>
      </c>
      <c r="H40" s="11" t="s">
        <v>2</v>
      </c>
      <c r="I40" s="11">
        <f>IF(D$1=D40,0,1)</f>
        <v>0</v>
      </c>
      <c r="J40" s="11">
        <f>IF(E$1=E40,0,1)</f>
        <v>0</v>
      </c>
      <c r="K40" s="11">
        <f>IF(F$1=F40,0,1)</f>
        <v>1</v>
      </c>
      <c r="L40" s="11">
        <f>IF(G$1=G40,0,1)</f>
        <v>0</v>
      </c>
      <c r="M40" s="11">
        <f>IF(H$1=H40,0,1)</f>
        <v>1</v>
      </c>
      <c r="N40" s="24">
        <v>21.57</v>
      </c>
      <c r="O40" s="24">
        <v>15.75</v>
      </c>
      <c r="P40" s="24">
        <v>13.81</v>
      </c>
      <c r="Q40" s="24">
        <v>3.81</v>
      </c>
      <c r="R40" s="24">
        <v>16.48</v>
      </c>
      <c r="S40" s="13">
        <f>SUM(N40:R40)</f>
        <v>71.42</v>
      </c>
      <c r="T40" s="14">
        <f>SUM(I40:M40)*30</f>
        <v>60</v>
      </c>
      <c r="U40" s="15">
        <f>S40+T40</f>
        <v>131.42000000000002</v>
      </c>
    </row>
    <row r="41" spans="1:21" x14ac:dyDescent="0.25">
      <c r="A41" s="19" t="s">
        <v>456</v>
      </c>
      <c r="B41" s="19" t="s">
        <v>196</v>
      </c>
      <c r="C41" s="23" t="s">
        <v>85</v>
      </c>
      <c r="D41" s="11" t="s">
        <v>1</v>
      </c>
      <c r="E41" s="11" t="s">
        <v>12</v>
      </c>
      <c r="F41" s="11" t="s">
        <v>1</v>
      </c>
      <c r="G41" s="11" t="s">
        <v>2</v>
      </c>
      <c r="H41" s="11" t="s">
        <v>2</v>
      </c>
      <c r="I41" s="11">
        <f>IF(D$1=D41,0,1)</f>
        <v>1</v>
      </c>
      <c r="J41" s="11">
        <f>IF(E$1=E41,0,1)</f>
        <v>0</v>
      </c>
      <c r="K41" s="11">
        <f>IF(F$1=F41,0,1)</f>
        <v>0</v>
      </c>
      <c r="L41" s="11">
        <f>IF(G$1=G41,0,1)</f>
        <v>1</v>
      </c>
      <c r="M41" s="11">
        <f>IF(H$1=H41,0,1)</f>
        <v>1</v>
      </c>
      <c r="N41" s="24">
        <v>6.56</v>
      </c>
      <c r="O41" s="24">
        <v>9.1999999999999993</v>
      </c>
      <c r="P41" s="24">
        <v>14.69</v>
      </c>
      <c r="Q41" s="24">
        <v>4.6399999999999997</v>
      </c>
      <c r="R41" s="24">
        <v>8.42</v>
      </c>
      <c r="S41" s="13">
        <f>SUM(N41:R41)</f>
        <v>43.51</v>
      </c>
      <c r="T41" s="14">
        <f>SUM(I41:M41)*30</f>
        <v>90</v>
      </c>
      <c r="U41" s="15">
        <f>S41+T41</f>
        <v>133.51</v>
      </c>
    </row>
    <row r="42" spans="1:21" x14ac:dyDescent="0.25">
      <c r="A42" s="19" t="s">
        <v>449</v>
      </c>
      <c r="B42" s="19" t="s">
        <v>188</v>
      </c>
      <c r="C42" s="23" t="s">
        <v>450</v>
      </c>
      <c r="D42" s="11" t="s">
        <v>1</v>
      </c>
      <c r="E42" s="11" t="s">
        <v>12</v>
      </c>
      <c r="F42" s="11" t="s">
        <v>14</v>
      </c>
      <c r="G42" s="11" t="s">
        <v>14</v>
      </c>
      <c r="H42" s="11" t="s">
        <v>2</v>
      </c>
      <c r="I42" s="11">
        <f>IF(D$1=D42,0,1)</f>
        <v>1</v>
      </c>
      <c r="J42" s="11">
        <f>IF(E$1=E42,0,1)</f>
        <v>0</v>
      </c>
      <c r="K42" s="11">
        <f>IF(F$1=F42,0,1)</f>
        <v>1</v>
      </c>
      <c r="L42" s="11">
        <f>IF(G$1=G42,0,1)</f>
        <v>0</v>
      </c>
      <c r="M42" s="11">
        <f>IF(H$1=H42,0,1)</f>
        <v>1</v>
      </c>
      <c r="N42" s="24">
        <v>10.73</v>
      </c>
      <c r="O42" s="24">
        <v>11.61</v>
      </c>
      <c r="P42" s="24">
        <v>5.26</v>
      </c>
      <c r="Q42" s="24">
        <v>13.19</v>
      </c>
      <c r="R42" s="24">
        <v>4.83</v>
      </c>
      <c r="S42" s="13">
        <f>SUM(N42:R42)</f>
        <v>45.62</v>
      </c>
      <c r="T42" s="14">
        <f>SUM(I42:M42)*30</f>
        <v>90</v>
      </c>
      <c r="U42" s="15">
        <f>S42+T42</f>
        <v>135.62</v>
      </c>
    </row>
    <row r="43" spans="1:21" x14ac:dyDescent="0.25">
      <c r="A43" s="19" t="s">
        <v>448</v>
      </c>
      <c r="B43" s="19" t="s">
        <v>186</v>
      </c>
      <c r="C43" s="23" t="s">
        <v>32</v>
      </c>
      <c r="D43" s="11" t="s">
        <v>8</v>
      </c>
      <c r="E43" s="11" t="s">
        <v>12</v>
      </c>
      <c r="F43" s="11" t="s">
        <v>14</v>
      </c>
      <c r="G43" s="11" t="s">
        <v>1</v>
      </c>
      <c r="H43" s="11" t="s">
        <v>12</v>
      </c>
      <c r="I43" s="11">
        <f>IF(D$1=D43,0,1)</f>
        <v>0</v>
      </c>
      <c r="J43" s="11">
        <f>IF(E$1=E43,0,1)</f>
        <v>0</v>
      </c>
      <c r="K43" s="11">
        <f>IF(F$1=F43,0,1)</f>
        <v>1</v>
      </c>
      <c r="L43" s="11">
        <f>IF(G$1=G43,0,1)</f>
        <v>1</v>
      </c>
      <c r="M43" s="11">
        <f>IF(H$1=H43,0,1)</f>
        <v>1</v>
      </c>
      <c r="N43" s="24">
        <v>5.71</v>
      </c>
      <c r="O43" s="24">
        <v>6.22</v>
      </c>
      <c r="P43" s="24">
        <v>10.29</v>
      </c>
      <c r="Q43" s="24">
        <v>12.47</v>
      </c>
      <c r="R43" s="24">
        <v>12.23</v>
      </c>
      <c r="S43" s="13">
        <f>SUM(N43:R43)</f>
        <v>46.92</v>
      </c>
      <c r="T43" s="14">
        <f>SUM(I43:M43)*30</f>
        <v>90</v>
      </c>
      <c r="U43" s="15">
        <f>S43+T43</f>
        <v>136.92000000000002</v>
      </c>
    </row>
    <row r="44" spans="1:21" x14ac:dyDescent="0.25">
      <c r="A44" s="19" t="s">
        <v>453</v>
      </c>
      <c r="B44" s="19" t="s">
        <v>192</v>
      </c>
      <c r="C44" s="23" t="s">
        <v>23</v>
      </c>
      <c r="D44" s="11" t="s">
        <v>1</v>
      </c>
      <c r="E44" s="11" t="s">
        <v>1</v>
      </c>
      <c r="F44" s="11" t="s">
        <v>1</v>
      </c>
      <c r="G44" s="11" t="s">
        <v>14</v>
      </c>
      <c r="H44" s="11" t="s">
        <v>2</v>
      </c>
      <c r="I44" s="11">
        <f>IF(D$1=D44,0,1)</f>
        <v>1</v>
      </c>
      <c r="J44" s="11">
        <f>IF(E$1=E44,0,1)</f>
        <v>1</v>
      </c>
      <c r="K44" s="11">
        <f>IF(F$1=F44,0,1)</f>
        <v>0</v>
      </c>
      <c r="L44" s="11">
        <f>IF(G$1=G44,0,1)</f>
        <v>0</v>
      </c>
      <c r="M44" s="11">
        <f>IF(H$1=H44,0,1)</f>
        <v>1</v>
      </c>
      <c r="N44" s="24">
        <v>12.7</v>
      </c>
      <c r="O44" s="24">
        <v>10.8</v>
      </c>
      <c r="P44" s="24">
        <v>11.14</v>
      </c>
      <c r="Q44" s="24">
        <v>6.35</v>
      </c>
      <c r="R44" s="24">
        <v>7.36</v>
      </c>
      <c r="S44" s="13">
        <f>SUM(N44:R44)</f>
        <v>48.35</v>
      </c>
      <c r="T44" s="14">
        <f>SUM(I44:M44)*30</f>
        <v>90</v>
      </c>
      <c r="U44" s="15">
        <f>S44+T44</f>
        <v>138.35</v>
      </c>
    </row>
    <row r="45" spans="1:21" x14ac:dyDescent="0.25">
      <c r="A45" s="19" t="s">
        <v>427</v>
      </c>
      <c r="B45" s="19" t="s">
        <v>242</v>
      </c>
      <c r="C45" s="23" t="s">
        <v>10</v>
      </c>
      <c r="D45" s="11" t="s">
        <v>14</v>
      </c>
      <c r="E45" s="11" t="s">
        <v>12</v>
      </c>
      <c r="F45" s="11" t="s">
        <v>1</v>
      </c>
      <c r="G45" s="11" t="s">
        <v>14</v>
      </c>
      <c r="H45" s="11" t="s">
        <v>2</v>
      </c>
      <c r="I45" s="11">
        <f>IF(D$1=D45,0,1)</f>
        <v>1</v>
      </c>
      <c r="J45" s="11">
        <f>IF(E$1=E45,0,1)</f>
        <v>0</v>
      </c>
      <c r="K45" s="11">
        <f>IF(F$1=F45,0,1)</f>
        <v>0</v>
      </c>
      <c r="L45" s="11">
        <f>IF(G$1=G45,0,1)</f>
        <v>0</v>
      </c>
      <c r="M45" s="11">
        <f>IF(H$1=H45,0,1)</f>
        <v>1</v>
      </c>
      <c r="N45" s="24">
        <v>33.42</v>
      </c>
      <c r="O45" s="24">
        <v>13.07</v>
      </c>
      <c r="P45" s="24">
        <v>19.440000000000001</v>
      </c>
      <c r="Q45" s="24">
        <v>8.3699999999999992</v>
      </c>
      <c r="R45" s="24">
        <v>12.8</v>
      </c>
      <c r="S45" s="13">
        <f>SUM(N45:R45)</f>
        <v>87.100000000000009</v>
      </c>
      <c r="T45" s="14">
        <f>SUM(I45:M45)*30</f>
        <v>60</v>
      </c>
      <c r="U45" s="15">
        <f>S45+T45</f>
        <v>147.10000000000002</v>
      </c>
    </row>
    <row r="46" spans="1:21" x14ac:dyDescent="0.25">
      <c r="A46" s="19" t="s">
        <v>212</v>
      </c>
      <c r="B46" s="19" t="s">
        <v>177</v>
      </c>
      <c r="C46" s="23" t="s">
        <v>451</v>
      </c>
      <c r="D46" s="11" t="s">
        <v>1</v>
      </c>
      <c r="E46" s="11" t="s">
        <v>12</v>
      </c>
      <c r="F46" s="11" t="s">
        <v>1</v>
      </c>
      <c r="G46" s="11" t="s">
        <v>14</v>
      </c>
      <c r="H46" s="11" t="s">
        <v>1</v>
      </c>
      <c r="I46" s="11">
        <f>IF(D$1=D46,0,1)</f>
        <v>1</v>
      </c>
      <c r="J46" s="11">
        <f>IF(E$1=E46,0,1)</f>
        <v>0</v>
      </c>
      <c r="K46" s="11">
        <f>IF(F$1=F46,0,1)</f>
        <v>0</v>
      </c>
      <c r="L46" s="11">
        <f>IF(G$1=G46,0,1)</f>
        <v>0</v>
      </c>
      <c r="M46" s="11">
        <f>IF(H$1=H46,0,1)</f>
        <v>0</v>
      </c>
      <c r="N46" s="24">
        <v>57.3</v>
      </c>
      <c r="O46" s="24">
        <v>18.04</v>
      </c>
      <c r="P46" s="24">
        <v>11.58</v>
      </c>
      <c r="Q46" s="24">
        <v>18.95</v>
      </c>
      <c r="R46" s="24">
        <v>13.64</v>
      </c>
      <c r="S46" s="13">
        <f>SUM(N46:R46)</f>
        <v>119.51</v>
      </c>
      <c r="T46" s="14">
        <f>SUM(I46:M46)*30</f>
        <v>30</v>
      </c>
      <c r="U46" s="15">
        <f>S46+T46</f>
        <v>149.51</v>
      </c>
    </row>
    <row r="47" spans="1:21" x14ac:dyDescent="0.25">
      <c r="A47" s="19" t="s">
        <v>420</v>
      </c>
      <c r="B47" s="19" t="s">
        <v>126</v>
      </c>
      <c r="C47" s="23" t="s">
        <v>82</v>
      </c>
      <c r="D47" s="11" t="s">
        <v>8</v>
      </c>
      <c r="E47" s="11" t="s">
        <v>12</v>
      </c>
      <c r="F47" s="11" t="s">
        <v>14</v>
      </c>
      <c r="G47" s="11" t="s">
        <v>1</v>
      </c>
      <c r="H47" s="11" t="s">
        <v>12</v>
      </c>
      <c r="I47" s="11">
        <f>IF(D$1=D47,0,1)</f>
        <v>0</v>
      </c>
      <c r="J47" s="11">
        <f>IF(E$1=E47,0,1)</f>
        <v>0</v>
      </c>
      <c r="K47" s="11">
        <f>IF(F$1=F47,0,1)</f>
        <v>1</v>
      </c>
      <c r="L47" s="11">
        <f>IF(G$1=G47,0,1)</f>
        <v>1</v>
      </c>
      <c r="M47" s="11">
        <f>IF(H$1=H47,0,1)</f>
        <v>1</v>
      </c>
      <c r="N47" s="24">
        <v>13.4</v>
      </c>
      <c r="O47" s="24">
        <v>13.79</v>
      </c>
      <c r="P47" s="24">
        <v>9.39</v>
      </c>
      <c r="Q47" s="24">
        <v>9.6199999999999992</v>
      </c>
      <c r="R47" s="24">
        <v>18.440000000000001</v>
      </c>
      <c r="S47" s="13">
        <f>SUM(N47:R47)</f>
        <v>64.64</v>
      </c>
      <c r="T47" s="14">
        <f>SUM(I47:M47)*30</f>
        <v>90</v>
      </c>
      <c r="U47" s="15">
        <f>S47+T47</f>
        <v>154.63999999999999</v>
      </c>
    </row>
    <row r="48" spans="1:21" x14ac:dyDescent="0.25">
      <c r="A48" s="19" t="s">
        <v>460</v>
      </c>
      <c r="B48" s="19" t="s">
        <v>204</v>
      </c>
      <c r="C48" s="23" t="s">
        <v>57</v>
      </c>
      <c r="D48" s="11" t="s">
        <v>8</v>
      </c>
      <c r="E48" s="11" t="s">
        <v>1</v>
      </c>
      <c r="F48" s="11" t="s">
        <v>14</v>
      </c>
      <c r="G48" s="11" t="s">
        <v>14</v>
      </c>
      <c r="H48" s="11" t="s">
        <v>12</v>
      </c>
      <c r="I48" s="11">
        <f>IF(D$1=D48,0,1)</f>
        <v>0</v>
      </c>
      <c r="J48" s="11">
        <f>IF(E$1=E48,0,1)</f>
        <v>1</v>
      </c>
      <c r="K48" s="11">
        <f>IF(F$1=F48,0,1)</f>
        <v>1</v>
      </c>
      <c r="L48" s="11">
        <f>IF(G$1=G48,0,1)</f>
        <v>0</v>
      </c>
      <c r="M48" s="11">
        <f>IF(H$1=H48,0,1)</f>
        <v>1</v>
      </c>
      <c r="N48" s="24">
        <v>18.079999999999998</v>
      </c>
      <c r="O48" s="24">
        <v>4.68</v>
      </c>
      <c r="P48" s="24">
        <v>20.29</v>
      </c>
      <c r="Q48" s="24">
        <v>17.940000000000001</v>
      </c>
      <c r="R48" s="24">
        <v>6.3</v>
      </c>
      <c r="S48" s="13">
        <f>SUM(N48:R48)</f>
        <v>67.289999999999992</v>
      </c>
      <c r="T48" s="14">
        <f>SUM(I48:M48)*30</f>
        <v>90</v>
      </c>
      <c r="U48" s="15">
        <f>S48+T48</f>
        <v>157.29</v>
      </c>
    </row>
    <row r="49" spans="1:21" x14ac:dyDescent="0.25">
      <c r="A49" s="19" t="s">
        <v>467</v>
      </c>
      <c r="B49" s="19" t="s">
        <v>217</v>
      </c>
      <c r="C49" s="23" t="s">
        <v>23</v>
      </c>
      <c r="D49" s="11" t="s">
        <v>8</v>
      </c>
      <c r="E49" s="11" t="s">
        <v>1</v>
      </c>
      <c r="F49" s="11" t="s">
        <v>14</v>
      </c>
      <c r="G49" s="11" t="s">
        <v>1</v>
      </c>
      <c r="H49" s="11" t="s">
        <v>12</v>
      </c>
      <c r="I49" s="11">
        <f>IF(D$1=D49,0,1)</f>
        <v>0</v>
      </c>
      <c r="J49" s="11">
        <f>IF(E$1=E49,0,1)</f>
        <v>1</v>
      </c>
      <c r="K49" s="11">
        <f>IF(F$1=F49,0,1)</f>
        <v>1</v>
      </c>
      <c r="L49" s="11">
        <f>IF(G$1=G49,0,1)</f>
        <v>1</v>
      </c>
      <c r="M49" s="11">
        <f>IF(H$1=H49,0,1)</f>
        <v>1</v>
      </c>
      <c r="N49" s="24">
        <v>12.9</v>
      </c>
      <c r="O49" s="24">
        <v>4.6900000000000004</v>
      </c>
      <c r="P49" s="24">
        <v>16.309999999999999</v>
      </c>
      <c r="Q49" s="24">
        <v>8.17</v>
      </c>
      <c r="R49" s="24">
        <v>6.3</v>
      </c>
      <c r="S49" s="13">
        <f>SUM(N49:R49)</f>
        <v>48.37</v>
      </c>
      <c r="T49" s="14">
        <f>SUM(I49:M49)*30</f>
        <v>120</v>
      </c>
      <c r="U49" s="15">
        <f>S49+T49</f>
        <v>168.37</v>
      </c>
    </row>
    <row r="50" spans="1:21" x14ac:dyDescent="0.25">
      <c r="A50" s="19" t="s">
        <v>454</v>
      </c>
      <c r="B50" s="19" t="s">
        <v>194</v>
      </c>
      <c r="C50" s="23" t="s">
        <v>455</v>
      </c>
      <c r="D50" s="11" t="s">
        <v>8</v>
      </c>
      <c r="E50" s="11" t="s">
        <v>1</v>
      </c>
      <c r="F50" s="11" t="s">
        <v>14</v>
      </c>
      <c r="G50" s="11" t="s">
        <v>14</v>
      </c>
      <c r="H50" s="11" t="s">
        <v>2</v>
      </c>
      <c r="I50" s="11">
        <f>IF(D$1=D50,0,1)</f>
        <v>0</v>
      </c>
      <c r="J50" s="11">
        <f>IF(E$1=E50,0,1)</f>
        <v>1</v>
      </c>
      <c r="K50" s="11">
        <f>IF(F$1=F50,0,1)</f>
        <v>1</v>
      </c>
      <c r="L50" s="11">
        <f>IF(G$1=G50,0,1)</f>
        <v>0</v>
      </c>
      <c r="M50" s="11">
        <f>IF(H$1=H50,0,1)</f>
        <v>1</v>
      </c>
      <c r="N50" s="24">
        <v>19.41</v>
      </c>
      <c r="O50" s="24">
        <v>7.1</v>
      </c>
      <c r="P50" s="24">
        <v>16.149999999999999</v>
      </c>
      <c r="Q50" s="24">
        <v>21.76</v>
      </c>
      <c r="R50" s="24">
        <v>17.559999999999999</v>
      </c>
      <c r="S50" s="13">
        <f>SUM(N50:R50)</f>
        <v>81.98</v>
      </c>
      <c r="T50" s="14">
        <f>SUM(I50:M50)*30</f>
        <v>90</v>
      </c>
      <c r="U50" s="15">
        <f>S50+T50</f>
        <v>171.98000000000002</v>
      </c>
    </row>
    <row r="51" spans="1:21" x14ac:dyDescent="0.25">
      <c r="A51" s="19" t="s">
        <v>425</v>
      </c>
      <c r="B51" s="19" t="s">
        <v>139</v>
      </c>
      <c r="C51" s="23" t="s">
        <v>264</v>
      </c>
      <c r="D51" s="11" t="s">
        <v>8</v>
      </c>
      <c r="E51" s="11" t="s">
        <v>1</v>
      </c>
      <c r="F51" s="11" t="s">
        <v>14</v>
      </c>
      <c r="G51" s="11" t="s">
        <v>1</v>
      </c>
      <c r="H51" s="11" t="s">
        <v>12</v>
      </c>
      <c r="I51" s="11">
        <f>IF(D$1=D51,0,1)</f>
        <v>0</v>
      </c>
      <c r="J51" s="11">
        <f>IF(E$1=E51,0,1)</f>
        <v>1</v>
      </c>
      <c r="K51" s="11">
        <f>IF(F$1=F51,0,1)</f>
        <v>1</v>
      </c>
      <c r="L51" s="11">
        <f>IF(G$1=G51,0,1)</f>
        <v>1</v>
      </c>
      <c r="M51" s="11">
        <f>IF(H$1=H51,0,1)</f>
        <v>1</v>
      </c>
      <c r="N51" s="24">
        <v>36.4</v>
      </c>
      <c r="O51" s="24">
        <v>7.91</v>
      </c>
      <c r="P51" s="24">
        <v>3.42</v>
      </c>
      <c r="Q51" s="24">
        <v>4.9800000000000004</v>
      </c>
      <c r="R51" s="24">
        <v>4.72</v>
      </c>
      <c r="S51" s="13">
        <f>SUM(N51:R51)</f>
        <v>57.430000000000007</v>
      </c>
      <c r="T51" s="14">
        <f>SUM(I51:M51)*30</f>
        <v>120</v>
      </c>
      <c r="U51" s="15">
        <f>S51+T51</f>
        <v>177.43</v>
      </c>
    </row>
    <row r="52" spans="1:21" x14ac:dyDescent="0.25">
      <c r="A52" s="19" t="s">
        <v>419</v>
      </c>
      <c r="B52" s="19" t="s">
        <v>123</v>
      </c>
      <c r="C52" s="23" t="s">
        <v>9</v>
      </c>
      <c r="D52" s="11" t="s">
        <v>3</v>
      </c>
      <c r="E52" s="11" t="s">
        <v>12</v>
      </c>
      <c r="F52" s="11" t="s">
        <v>2</v>
      </c>
      <c r="G52" s="11" t="s">
        <v>1</v>
      </c>
      <c r="H52" s="11" t="s">
        <v>8</v>
      </c>
      <c r="I52" s="11">
        <f>IF(D$1=D52,0,1)</f>
        <v>1</v>
      </c>
      <c r="J52" s="11">
        <f>IF(E$1=E52,0,1)</f>
        <v>0</v>
      </c>
      <c r="K52" s="11">
        <f>IF(F$1=F52,0,1)</f>
        <v>1</v>
      </c>
      <c r="L52" s="11">
        <f>IF(G$1=G52,0,1)</f>
        <v>1</v>
      </c>
      <c r="M52" s="11">
        <f>IF(H$1=H52,0,1)</f>
        <v>1</v>
      </c>
      <c r="N52" s="24">
        <v>23.37</v>
      </c>
      <c r="O52" s="24">
        <v>7.75</v>
      </c>
      <c r="P52" s="24">
        <v>7.36</v>
      </c>
      <c r="Q52" s="24">
        <v>5.77</v>
      </c>
      <c r="R52" s="24">
        <v>13.75</v>
      </c>
      <c r="S52" s="13">
        <f>SUM(N52:R52)</f>
        <v>58</v>
      </c>
      <c r="T52" s="14">
        <f>SUM(I52:M52)*30</f>
        <v>120</v>
      </c>
      <c r="U52" s="15">
        <f>S52+T52</f>
        <v>178</v>
      </c>
    </row>
    <row r="53" spans="1:21" x14ac:dyDescent="0.25">
      <c r="A53" s="19" t="s">
        <v>442</v>
      </c>
      <c r="B53" s="19" t="s">
        <v>171</v>
      </c>
      <c r="C53" s="23" t="s">
        <v>24</v>
      </c>
      <c r="D53" s="11" t="s">
        <v>1</v>
      </c>
      <c r="E53" s="11" t="s">
        <v>1</v>
      </c>
      <c r="F53" s="11" t="s">
        <v>14</v>
      </c>
      <c r="G53" s="11" t="s">
        <v>14</v>
      </c>
      <c r="H53" s="11" t="s">
        <v>2</v>
      </c>
      <c r="I53" s="11">
        <f>IF(D$1=D53,0,1)</f>
        <v>1</v>
      </c>
      <c r="J53" s="11">
        <f>IF(E$1=E53,0,1)</f>
        <v>1</v>
      </c>
      <c r="K53" s="11">
        <f>IF(F$1=F53,0,1)</f>
        <v>1</v>
      </c>
      <c r="L53" s="11">
        <f>IF(G$1=G53,0,1)</f>
        <v>0</v>
      </c>
      <c r="M53" s="11">
        <f>IF(H$1=H53,0,1)</f>
        <v>1</v>
      </c>
      <c r="N53" s="24">
        <v>10.130000000000001</v>
      </c>
      <c r="O53" s="24">
        <v>13.9</v>
      </c>
      <c r="P53" s="24">
        <v>10.39</v>
      </c>
      <c r="Q53" s="24">
        <v>19.329999999999998</v>
      </c>
      <c r="R53" s="24">
        <v>6.27</v>
      </c>
      <c r="S53" s="13">
        <f>SUM(N53:R53)</f>
        <v>60.019999999999996</v>
      </c>
      <c r="T53" s="14">
        <f>SUM(I53:M53)*30</f>
        <v>120</v>
      </c>
      <c r="U53" s="15">
        <f>S53+T53</f>
        <v>180.01999999999998</v>
      </c>
    </row>
    <row r="54" spans="1:21" x14ac:dyDescent="0.25">
      <c r="A54" s="19" t="s">
        <v>423</v>
      </c>
      <c r="B54" s="19" t="s">
        <v>136</v>
      </c>
      <c r="C54" s="23" t="s">
        <v>424</v>
      </c>
      <c r="D54" s="11" t="s">
        <v>1</v>
      </c>
      <c r="E54" s="11" t="s">
        <v>12</v>
      </c>
      <c r="F54" s="11" t="s">
        <v>2</v>
      </c>
      <c r="G54" s="11" t="s">
        <v>14</v>
      </c>
      <c r="H54" s="11" t="s">
        <v>12</v>
      </c>
      <c r="I54" s="11">
        <f>IF(D$1=D54,0,1)</f>
        <v>1</v>
      </c>
      <c r="J54" s="11">
        <f>IF(E$1=E54,0,1)</f>
        <v>0</v>
      </c>
      <c r="K54" s="11">
        <f>IF(F$1=F54,0,1)</f>
        <v>1</v>
      </c>
      <c r="L54" s="11">
        <f>IF(G$1=G54,0,1)</f>
        <v>0</v>
      </c>
      <c r="M54" s="11">
        <f>IF(H$1=H54,0,1)</f>
        <v>1</v>
      </c>
      <c r="N54" s="24">
        <v>34.78</v>
      </c>
      <c r="O54" s="24">
        <v>14.7</v>
      </c>
      <c r="P54" s="24">
        <v>24.54</v>
      </c>
      <c r="Q54" s="24">
        <v>6.79</v>
      </c>
      <c r="R54" s="24">
        <v>13.09</v>
      </c>
      <c r="S54" s="13">
        <f>SUM(N54:R54)</f>
        <v>93.90000000000002</v>
      </c>
      <c r="T54" s="14">
        <f>SUM(I54:M54)*30</f>
        <v>90</v>
      </c>
      <c r="U54" s="15">
        <f>S54+T54</f>
        <v>183.90000000000003</v>
      </c>
    </row>
    <row r="55" spans="1:21" x14ac:dyDescent="0.25">
      <c r="A55" s="19" t="s">
        <v>428</v>
      </c>
      <c r="B55" s="19" t="s">
        <v>142</v>
      </c>
      <c r="C55" s="23" t="s">
        <v>429</v>
      </c>
      <c r="D55" s="11" t="s">
        <v>8</v>
      </c>
      <c r="E55" s="11" t="s">
        <v>1</v>
      </c>
      <c r="F55" s="11" t="s">
        <v>3</v>
      </c>
      <c r="G55" s="11" t="s">
        <v>14</v>
      </c>
      <c r="H55" s="11" t="s">
        <v>2</v>
      </c>
      <c r="I55" s="11">
        <f>IF(D$1=D55,0,1)</f>
        <v>0</v>
      </c>
      <c r="J55" s="11">
        <f>IF(E$1=E55,0,1)</f>
        <v>1</v>
      </c>
      <c r="K55" s="11">
        <f>IF(F$1=F55,0,1)</f>
        <v>1</v>
      </c>
      <c r="L55" s="11">
        <f>IF(G$1=G55,0,1)</f>
        <v>0</v>
      </c>
      <c r="M55" s="11">
        <f>IF(H$1=H55,0,1)</f>
        <v>1</v>
      </c>
      <c r="N55" s="24">
        <v>16.86</v>
      </c>
      <c r="O55" s="24">
        <v>16.84</v>
      </c>
      <c r="P55" s="24">
        <v>23.94</v>
      </c>
      <c r="Q55" s="24">
        <v>21.45</v>
      </c>
      <c r="R55" s="24">
        <v>15.35</v>
      </c>
      <c r="S55" s="13">
        <f>SUM(N55:R55)</f>
        <v>94.44</v>
      </c>
      <c r="T55" s="14">
        <f>SUM(I55:M55)*30</f>
        <v>90</v>
      </c>
      <c r="U55" s="15">
        <f>S55+T55</f>
        <v>184.44</v>
      </c>
    </row>
    <row r="56" spans="1:21" x14ac:dyDescent="0.25">
      <c r="A56" s="19" t="s">
        <v>445</v>
      </c>
      <c r="B56" s="19" t="s">
        <v>175</v>
      </c>
      <c r="C56" s="23" t="s">
        <v>310</v>
      </c>
      <c r="D56" s="11" t="s">
        <v>4</v>
      </c>
      <c r="E56" s="11" t="s">
        <v>1</v>
      </c>
      <c r="F56" s="11" t="s">
        <v>14</v>
      </c>
      <c r="G56" s="11" t="s">
        <v>8</v>
      </c>
      <c r="H56" s="11" t="s">
        <v>2</v>
      </c>
      <c r="I56" s="11">
        <f>IF(D$1=D56,0,1)</f>
        <v>1</v>
      </c>
      <c r="J56" s="11">
        <f>IF(E$1=E56,0,1)</f>
        <v>1</v>
      </c>
      <c r="K56" s="11">
        <f>IF(F$1=F56,0,1)</f>
        <v>1</v>
      </c>
      <c r="L56" s="11">
        <f>IF(G$1=G56,0,1)</f>
        <v>1</v>
      </c>
      <c r="M56" s="11">
        <f>IF(H$1=H56,0,1)</f>
        <v>1</v>
      </c>
      <c r="N56" s="24">
        <v>25.65</v>
      </c>
      <c r="O56" s="24">
        <v>16.739999999999998</v>
      </c>
      <c r="P56" s="24">
        <v>20.29</v>
      </c>
      <c r="Q56" s="24">
        <v>20.27</v>
      </c>
      <c r="R56" s="24">
        <v>13.34</v>
      </c>
      <c r="S56" s="13">
        <f>SUM(N56:R56)</f>
        <v>96.29</v>
      </c>
      <c r="T56" s="14">
        <f>SUM(I56:M56)*30</f>
        <v>150</v>
      </c>
      <c r="U56" s="15">
        <f>S56+T56</f>
        <v>246.29000000000002</v>
      </c>
    </row>
    <row r="57" spans="1:21" x14ac:dyDescent="0.25">
      <c r="D57" s="26" t="s">
        <v>51</v>
      </c>
      <c r="E57" s="26"/>
      <c r="F57" s="26"/>
      <c r="G57" s="26"/>
      <c r="H57" s="26"/>
      <c r="I57" s="26"/>
      <c r="J57" s="26"/>
      <c r="K57" s="26"/>
      <c r="L57" s="26"/>
      <c r="M57" s="26"/>
      <c r="N57" s="21">
        <f t="shared" ref="N57:S57" si="0">MIN(N2:N56)</f>
        <v>5.67</v>
      </c>
      <c r="O57" s="21">
        <f t="shared" si="0"/>
        <v>2.56</v>
      </c>
      <c r="P57" s="21">
        <f t="shared" si="0"/>
        <v>1.63</v>
      </c>
      <c r="Q57" s="21">
        <f t="shared" si="0"/>
        <v>2.88</v>
      </c>
      <c r="R57" s="21">
        <f t="shared" si="0"/>
        <v>2.85</v>
      </c>
      <c r="S57" s="22">
        <f t="shared" si="0"/>
        <v>25.330000000000002</v>
      </c>
    </row>
    <row r="58" spans="1:21" x14ac:dyDescent="0.25">
      <c r="D58" s="25" t="s">
        <v>52</v>
      </c>
      <c r="E58" s="25"/>
      <c r="F58" s="25"/>
      <c r="G58" s="25"/>
      <c r="H58" s="25"/>
      <c r="I58" s="25"/>
      <c r="J58" s="25"/>
      <c r="K58" s="25"/>
      <c r="L58" s="25"/>
      <c r="M58" s="25"/>
      <c r="N58" s="20">
        <f>MAX(N2:N56)</f>
        <v>57.3</v>
      </c>
      <c r="O58" s="20">
        <f t="shared" ref="O58:S58" si="1">MAX(O2:O56)</f>
        <v>18.04</v>
      </c>
      <c r="P58" s="20">
        <f t="shared" si="1"/>
        <v>24.54</v>
      </c>
      <c r="Q58" s="20">
        <f t="shared" si="1"/>
        <v>21.76</v>
      </c>
      <c r="R58" s="20">
        <f t="shared" si="1"/>
        <v>18.440000000000001</v>
      </c>
      <c r="S58" s="13">
        <f t="shared" si="1"/>
        <v>119.51</v>
      </c>
    </row>
    <row r="59" spans="1:21" x14ac:dyDescent="0.25">
      <c r="D59" s="25" t="s">
        <v>53</v>
      </c>
      <c r="E59" s="25"/>
      <c r="F59" s="25"/>
      <c r="G59" s="25"/>
      <c r="H59" s="25"/>
      <c r="I59" s="25"/>
      <c r="J59" s="25"/>
      <c r="K59" s="25"/>
      <c r="L59" s="25"/>
      <c r="M59" s="25"/>
      <c r="N59" s="20">
        <f>AVERAGE(N2:N56)</f>
        <v>16.955999999999996</v>
      </c>
      <c r="O59" s="20">
        <f t="shared" ref="O59:S59" si="2">AVERAGE(O2:O56)</f>
        <v>9.0665454545454569</v>
      </c>
      <c r="P59" s="20">
        <f t="shared" si="2"/>
        <v>10.369636363636362</v>
      </c>
      <c r="Q59" s="20">
        <f t="shared" si="2"/>
        <v>9.3761818181818199</v>
      </c>
      <c r="R59" s="20">
        <f t="shared" si="2"/>
        <v>8.8316363636363651</v>
      </c>
      <c r="S59" s="13">
        <f t="shared" si="2"/>
        <v>54.59999999999998</v>
      </c>
    </row>
  </sheetData>
  <sortState ref="A2:U56">
    <sortCondition ref="U2:U56"/>
  </sortState>
  <mergeCells count="6">
    <mergeCell ref="I57:M57"/>
    <mergeCell ref="I58:M58"/>
    <mergeCell ref="I59:M59"/>
    <mergeCell ref="D57:H57"/>
    <mergeCell ref="D58:H58"/>
    <mergeCell ref="D59:H59"/>
  </mergeCells>
  <conditionalFormatting sqref="D2">
    <cfRule type="dataBar" priority="18">
      <dataBar>
        <cfvo type="formula" val="&quot;Z&quot;"/>
        <cfvo type="formula" val="&quot;&lt;&gt;&quot;&quot;Z&quot;&quot;&quot;"/>
        <color theme="9"/>
      </dataBar>
      <extLst>
        <ext xmlns:x14="http://schemas.microsoft.com/office/spreadsheetml/2009/9/main" uri="{B025F937-C7B1-47D3-B67F-A62EFF666E3E}">
          <x14:id>{A324351F-1FE6-44EB-9A17-608BD1423BCE}</x14:id>
        </ext>
      </extLst>
    </cfRule>
  </conditionalFormatting>
  <conditionalFormatting sqref="D2:D56">
    <cfRule type="cellIs" dxfId="21" priority="16" operator="notEqual">
      <formula>$D$1</formula>
    </cfRule>
    <cfRule type="cellIs" dxfId="20" priority="17" operator="equal">
      <formula>$D$1</formula>
    </cfRule>
  </conditionalFormatting>
  <conditionalFormatting sqref="E2:E56">
    <cfRule type="cellIs" dxfId="19" priority="14" operator="notEqual">
      <formula>$E$1</formula>
    </cfRule>
    <cfRule type="cellIs" dxfId="18" priority="15" operator="equal">
      <formula>$E$1</formula>
    </cfRule>
  </conditionalFormatting>
  <conditionalFormatting sqref="F2:F56">
    <cfRule type="cellIs" dxfId="17" priority="7" operator="equal">
      <formula>$F$1</formula>
    </cfRule>
    <cfRule type="cellIs" dxfId="16" priority="12" operator="notEqual">
      <formula>$F$1</formula>
    </cfRule>
    <cfRule type="cellIs" dxfId="15" priority="13" operator="equal">
      <formula>"Z"</formula>
    </cfRule>
  </conditionalFormatting>
  <conditionalFormatting sqref="G2:G56">
    <cfRule type="cellIs" dxfId="14" priority="10" operator="notEqual">
      <formula>$G$1</formula>
    </cfRule>
    <cfRule type="cellIs" dxfId="13" priority="11" operator="equal">
      <formula>$G$1</formula>
    </cfRule>
  </conditionalFormatting>
  <conditionalFormatting sqref="H2:H56">
    <cfRule type="cellIs" dxfId="12" priority="8" operator="notEqual">
      <formula>$H$1</formula>
    </cfRule>
    <cfRule type="cellIs" dxfId="11" priority="9" operator="equal">
      <formula>$H$1</formula>
    </cfRule>
  </conditionalFormatting>
  <conditionalFormatting sqref="N2:R56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2:N56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O2:O56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P2:P5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Q2:Q5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R2:R5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324351F-1FE6-44EB-9A17-608BD1423BCE}">
            <x14:dataBar minLength="0" maxLength="100" gradient="0">
              <x14:cfvo type="formula">
                <xm:f>"Z"</xm:f>
              </x14:cfvo>
              <x14:cfvo type="formula">
                <xm:f>"&lt;&gt;""Z"""</xm:f>
              </x14:cfvo>
              <x14:negativeFillColor rgb="FFFF0000"/>
              <x14:axisColor rgb="FF000000"/>
            </x14:dataBar>
          </x14:cfRule>
          <xm:sqref>D2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7148F-3D00-4F6E-99B0-EE1B599CAD3A}">
  <dimension ref="A1:U5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5" x14ac:dyDescent="0.25"/>
  <cols>
    <col min="1" max="1" width="18.5703125" bestFit="1" customWidth="1"/>
    <col min="2" max="2" width="33.85546875" bestFit="1" customWidth="1"/>
    <col min="3" max="3" width="6.28515625" style="2" bestFit="1" customWidth="1"/>
    <col min="4" max="5" width="2.28515625" style="2" bestFit="1" customWidth="1"/>
    <col min="6" max="6" width="2" style="2" bestFit="1" customWidth="1"/>
    <col min="7" max="7" width="2.140625" style="2" bestFit="1" customWidth="1"/>
    <col min="8" max="8" width="2.28515625" style="2" bestFit="1" customWidth="1"/>
    <col min="9" max="13" width="2" hidden="1" customWidth="1"/>
    <col min="14" max="18" width="5.5703125" bestFit="1" customWidth="1"/>
    <col min="20" max="20" width="12" bestFit="1" customWidth="1"/>
    <col min="21" max="21" width="17" bestFit="1" customWidth="1"/>
  </cols>
  <sheetData>
    <row r="1" spans="1:21" ht="30" x14ac:dyDescent="0.25">
      <c r="A1" s="16" t="s">
        <v>50</v>
      </c>
      <c r="B1" s="16" t="s">
        <v>43</v>
      </c>
      <c r="C1" s="17" t="s">
        <v>44</v>
      </c>
      <c r="D1" s="17" t="s">
        <v>4</v>
      </c>
      <c r="E1" s="17" t="s">
        <v>12</v>
      </c>
      <c r="F1" s="17" t="s">
        <v>8</v>
      </c>
      <c r="G1" s="17" t="s">
        <v>2</v>
      </c>
      <c r="H1" s="17" t="s">
        <v>3</v>
      </c>
      <c r="I1" s="16"/>
      <c r="J1" s="16"/>
      <c r="K1" s="16"/>
      <c r="L1" s="16"/>
      <c r="M1" s="16"/>
      <c r="N1" s="17" t="s">
        <v>45</v>
      </c>
      <c r="O1" s="17" t="s">
        <v>46</v>
      </c>
      <c r="P1" s="17" t="s">
        <v>47</v>
      </c>
      <c r="Q1" s="17" t="s">
        <v>48</v>
      </c>
      <c r="R1" s="17" t="s">
        <v>49</v>
      </c>
      <c r="S1" s="18" t="s">
        <v>55</v>
      </c>
      <c r="T1" s="18" t="s">
        <v>56</v>
      </c>
      <c r="U1" s="18" t="s">
        <v>54</v>
      </c>
    </row>
    <row r="2" spans="1:21" x14ac:dyDescent="0.25">
      <c r="A2" t="s">
        <v>475</v>
      </c>
      <c r="B2" t="s">
        <v>117</v>
      </c>
      <c r="C2" s="2" t="s">
        <v>25</v>
      </c>
      <c r="D2" s="11" t="s">
        <v>4</v>
      </c>
      <c r="E2" s="11" t="s">
        <v>12</v>
      </c>
      <c r="F2" s="11" t="s">
        <v>8</v>
      </c>
      <c r="G2" s="11" t="s">
        <v>2</v>
      </c>
      <c r="H2" s="11" t="s">
        <v>3</v>
      </c>
      <c r="I2" s="11">
        <f>IF(D$1=D2,0,1)</f>
        <v>0</v>
      </c>
      <c r="J2" s="11">
        <f>IF(E$1=E2,0,1)</f>
        <v>0</v>
      </c>
      <c r="K2" s="11">
        <f>IF(F$1=F2,0,1)</f>
        <v>0</v>
      </c>
      <c r="L2" s="11">
        <f>IF(G$1=G2,0,1)</f>
        <v>0</v>
      </c>
      <c r="M2" s="11">
        <f>IF(H$1=H2,0,1)</f>
        <v>0</v>
      </c>
      <c r="N2" s="1">
        <v>12.62</v>
      </c>
      <c r="O2" s="1">
        <v>5.98</v>
      </c>
      <c r="P2" s="1">
        <v>4.6500000000000004</v>
      </c>
      <c r="Q2" s="1">
        <v>2.73</v>
      </c>
      <c r="R2" s="1">
        <v>4.74</v>
      </c>
      <c r="S2" s="13">
        <f>SUM(N2:R2)</f>
        <v>30.72</v>
      </c>
      <c r="T2" s="14">
        <f>SUM(I2:M2)*30</f>
        <v>0</v>
      </c>
      <c r="U2" s="15">
        <f>S2+T2</f>
        <v>30.72</v>
      </c>
    </row>
    <row r="3" spans="1:21" x14ac:dyDescent="0.25">
      <c r="A3" t="s">
        <v>473</v>
      </c>
      <c r="B3" t="s">
        <v>113</v>
      </c>
      <c r="C3" s="2" t="s">
        <v>95</v>
      </c>
      <c r="D3" s="11" t="s">
        <v>4</v>
      </c>
      <c r="E3" s="11" t="s">
        <v>12</v>
      </c>
      <c r="F3" s="11" t="s">
        <v>8</v>
      </c>
      <c r="G3" s="11" t="s">
        <v>2</v>
      </c>
      <c r="H3" s="11" t="s">
        <v>3</v>
      </c>
      <c r="I3" s="11">
        <f>IF(D$1=D3,0,1)</f>
        <v>0</v>
      </c>
      <c r="J3" s="11">
        <f>IF(E$1=E3,0,1)</f>
        <v>0</v>
      </c>
      <c r="K3" s="11">
        <f>IF(F$1=F3,0,1)</f>
        <v>0</v>
      </c>
      <c r="L3" s="11">
        <f>IF(G$1=G3,0,1)</f>
        <v>0</v>
      </c>
      <c r="M3" s="11">
        <f>IF(H$1=H3,0,1)</f>
        <v>0</v>
      </c>
      <c r="N3" s="1">
        <v>9.76</v>
      </c>
      <c r="O3" s="1">
        <v>4.6399999999999997</v>
      </c>
      <c r="P3" s="1">
        <v>4.75</v>
      </c>
      <c r="Q3" s="1">
        <v>5.79</v>
      </c>
      <c r="R3" s="1">
        <v>6.69</v>
      </c>
      <c r="S3" s="13">
        <f>SUM(N3:R3)</f>
        <v>31.63</v>
      </c>
      <c r="T3" s="14">
        <f>SUM(I3:M3)*30</f>
        <v>0</v>
      </c>
      <c r="U3" s="15">
        <f>S3+T3</f>
        <v>31.63</v>
      </c>
    </row>
    <row r="4" spans="1:21" x14ac:dyDescent="0.25">
      <c r="A4" t="s">
        <v>507</v>
      </c>
      <c r="B4" t="s">
        <v>186</v>
      </c>
      <c r="C4" s="2" t="s">
        <v>31</v>
      </c>
      <c r="D4" s="11" t="s">
        <v>4</v>
      </c>
      <c r="E4" s="11" t="s">
        <v>12</v>
      </c>
      <c r="F4" s="11" t="s">
        <v>8</v>
      </c>
      <c r="G4" s="11" t="s">
        <v>2</v>
      </c>
      <c r="H4" s="11" t="s">
        <v>3</v>
      </c>
      <c r="I4" s="11">
        <f>IF(D$1=D4,0,1)</f>
        <v>0</v>
      </c>
      <c r="J4" s="11">
        <f>IF(E$1=E4,0,1)</f>
        <v>0</v>
      </c>
      <c r="K4" s="11">
        <f>IF(F$1=F4,0,1)</f>
        <v>0</v>
      </c>
      <c r="L4" s="11">
        <f>IF(G$1=G4,0,1)</f>
        <v>0</v>
      </c>
      <c r="M4" s="11">
        <f>IF(H$1=H4,0,1)</f>
        <v>0</v>
      </c>
      <c r="N4" s="1">
        <v>14.85</v>
      </c>
      <c r="O4" s="1">
        <v>8.83</v>
      </c>
      <c r="P4" s="1">
        <v>3.81</v>
      </c>
      <c r="Q4" s="1">
        <v>2.16</v>
      </c>
      <c r="R4" s="1">
        <v>6.51</v>
      </c>
      <c r="S4" s="13">
        <f>SUM(N4:R4)</f>
        <v>36.159999999999997</v>
      </c>
      <c r="T4" s="14">
        <f>SUM(I4:M4)*30</f>
        <v>0</v>
      </c>
      <c r="U4" s="15">
        <f>S4+T4</f>
        <v>36.159999999999997</v>
      </c>
    </row>
    <row r="5" spans="1:21" x14ac:dyDescent="0.25">
      <c r="A5" t="s">
        <v>512</v>
      </c>
      <c r="B5" t="s">
        <v>198</v>
      </c>
      <c r="C5" s="2" t="s">
        <v>60</v>
      </c>
      <c r="D5" s="11" t="s">
        <v>4</v>
      </c>
      <c r="E5" s="11" t="s">
        <v>12</v>
      </c>
      <c r="F5" s="11" t="s">
        <v>8</v>
      </c>
      <c r="G5" s="11" t="s">
        <v>2</v>
      </c>
      <c r="H5" s="11" t="s">
        <v>3</v>
      </c>
      <c r="I5" s="11">
        <f>IF(D$1=D5,0,1)</f>
        <v>0</v>
      </c>
      <c r="J5" s="11">
        <f>IF(E$1=E5,0,1)</f>
        <v>0</v>
      </c>
      <c r="K5" s="11">
        <f>IF(F$1=F5,0,1)</f>
        <v>0</v>
      </c>
      <c r="L5" s="11">
        <f>IF(G$1=G5,0,1)</f>
        <v>0</v>
      </c>
      <c r="M5" s="11">
        <f>IF(H$1=H5,0,1)</f>
        <v>0</v>
      </c>
      <c r="N5" s="1">
        <v>19.32</v>
      </c>
      <c r="O5" s="1">
        <v>2.14</v>
      </c>
      <c r="P5" s="1">
        <v>6.64</v>
      </c>
      <c r="Q5" s="1">
        <v>3.3</v>
      </c>
      <c r="R5" s="1">
        <v>6.18</v>
      </c>
      <c r="S5" s="13">
        <f>SUM(N5:R5)</f>
        <v>37.58</v>
      </c>
      <c r="T5" s="14">
        <f>SUM(I5:M5)*30</f>
        <v>0</v>
      </c>
      <c r="U5" s="15">
        <f>S5+T5</f>
        <v>37.58</v>
      </c>
    </row>
    <row r="6" spans="1:21" x14ac:dyDescent="0.25">
      <c r="A6" t="s">
        <v>477</v>
      </c>
      <c r="B6" t="s">
        <v>121</v>
      </c>
      <c r="C6" s="2" t="s">
        <v>60</v>
      </c>
      <c r="D6" s="11" t="s">
        <v>4</v>
      </c>
      <c r="E6" s="11" t="s">
        <v>12</v>
      </c>
      <c r="F6" s="11" t="s">
        <v>8</v>
      </c>
      <c r="G6" s="11" t="s">
        <v>2</v>
      </c>
      <c r="H6" s="11" t="s">
        <v>3</v>
      </c>
      <c r="I6" s="11">
        <f>IF(D$1=D6,0,1)</f>
        <v>0</v>
      </c>
      <c r="J6" s="11">
        <f>IF(E$1=E6,0,1)</f>
        <v>0</v>
      </c>
      <c r="K6" s="11">
        <f>IF(F$1=F6,0,1)</f>
        <v>0</v>
      </c>
      <c r="L6" s="11">
        <f>IF(G$1=G6,0,1)</f>
        <v>0</v>
      </c>
      <c r="M6" s="11">
        <f>IF(H$1=H6,0,1)</f>
        <v>0</v>
      </c>
      <c r="N6" s="1">
        <v>11.01</v>
      </c>
      <c r="O6" s="1">
        <v>5.42</v>
      </c>
      <c r="P6" s="1">
        <v>4.3</v>
      </c>
      <c r="Q6" s="1">
        <v>7.58</v>
      </c>
      <c r="R6" s="1">
        <v>10.06</v>
      </c>
      <c r="S6" s="13">
        <f>SUM(N6:R6)</f>
        <v>38.370000000000005</v>
      </c>
      <c r="T6" s="14">
        <f>SUM(I6:M6)*30</f>
        <v>0</v>
      </c>
      <c r="U6" s="15">
        <f>S6+T6</f>
        <v>38.370000000000005</v>
      </c>
    </row>
    <row r="7" spans="1:21" x14ac:dyDescent="0.25">
      <c r="A7" t="s">
        <v>513</v>
      </c>
      <c r="B7" t="s">
        <v>200</v>
      </c>
      <c r="C7" s="2" t="s">
        <v>7</v>
      </c>
      <c r="D7" s="11" t="s">
        <v>4</v>
      </c>
      <c r="E7" s="11" t="s">
        <v>12</v>
      </c>
      <c r="F7" s="11" t="s">
        <v>8</v>
      </c>
      <c r="G7" s="11" t="s">
        <v>2</v>
      </c>
      <c r="H7" s="11" t="s">
        <v>3</v>
      </c>
      <c r="I7" s="11">
        <f>IF(D$1=D7,0,1)</f>
        <v>0</v>
      </c>
      <c r="J7" s="11">
        <f>IF(E$1=E7,0,1)</f>
        <v>0</v>
      </c>
      <c r="K7" s="11">
        <f>IF(F$1=F7,0,1)</f>
        <v>0</v>
      </c>
      <c r="L7" s="11">
        <f>IF(G$1=G7,0,1)</f>
        <v>0</v>
      </c>
      <c r="M7" s="11">
        <f>IF(H$1=H7,0,1)</f>
        <v>0</v>
      </c>
      <c r="N7" s="1">
        <v>12.09</v>
      </c>
      <c r="O7" s="1">
        <v>6.15</v>
      </c>
      <c r="P7" s="1">
        <v>9.09</v>
      </c>
      <c r="Q7" s="1">
        <v>4.82</v>
      </c>
      <c r="R7" s="1">
        <v>7.34</v>
      </c>
      <c r="S7" s="13">
        <f>SUM(N7:R7)</f>
        <v>39.490000000000009</v>
      </c>
      <c r="T7" s="14">
        <f>SUM(I7:M7)*30</f>
        <v>0</v>
      </c>
      <c r="U7" s="15">
        <f>S7+T7</f>
        <v>39.490000000000009</v>
      </c>
    </row>
    <row r="8" spans="1:21" x14ac:dyDescent="0.25">
      <c r="A8" t="s">
        <v>498</v>
      </c>
      <c r="B8" t="s">
        <v>171</v>
      </c>
      <c r="C8" s="2" t="s">
        <v>38</v>
      </c>
      <c r="D8" s="11" t="s">
        <v>4</v>
      </c>
      <c r="E8" s="11" t="s">
        <v>12</v>
      </c>
      <c r="F8" s="11" t="s">
        <v>8</v>
      </c>
      <c r="G8" s="11" t="s">
        <v>2</v>
      </c>
      <c r="H8" s="11" t="s">
        <v>3</v>
      </c>
      <c r="I8" s="11">
        <f>IF(D$1=D8,0,1)</f>
        <v>0</v>
      </c>
      <c r="J8" s="11">
        <f>IF(E$1=E8,0,1)</f>
        <v>0</v>
      </c>
      <c r="K8" s="11">
        <f>IF(F$1=F8,0,1)</f>
        <v>0</v>
      </c>
      <c r="L8" s="11">
        <f>IF(G$1=G8,0,1)</f>
        <v>0</v>
      </c>
      <c r="M8" s="11">
        <f>IF(H$1=H8,0,1)</f>
        <v>0</v>
      </c>
      <c r="N8" s="1">
        <v>12.68</v>
      </c>
      <c r="O8" s="1">
        <v>6.42</v>
      </c>
      <c r="P8" s="1">
        <v>6.71</v>
      </c>
      <c r="Q8" s="1">
        <v>9.66</v>
      </c>
      <c r="R8" s="1">
        <v>5.96</v>
      </c>
      <c r="S8" s="13">
        <f>SUM(N8:R8)</f>
        <v>41.43</v>
      </c>
      <c r="T8" s="14">
        <f>SUM(I8:M8)*30</f>
        <v>0</v>
      </c>
      <c r="U8" s="15">
        <f>S8+T8</f>
        <v>41.43</v>
      </c>
    </row>
    <row r="9" spans="1:21" x14ac:dyDescent="0.25">
      <c r="A9" t="s">
        <v>68</v>
      </c>
      <c r="B9" t="s">
        <v>130</v>
      </c>
      <c r="C9" s="2" t="s">
        <v>401</v>
      </c>
      <c r="D9" s="11" t="s">
        <v>4</v>
      </c>
      <c r="E9" s="11" t="s">
        <v>12</v>
      </c>
      <c r="F9" s="11" t="s">
        <v>8</v>
      </c>
      <c r="G9" s="11" t="s">
        <v>2</v>
      </c>
      <c r="H9" s="11" t="s">
        <v>3</v>
      </c>
      <c r="I9" s="11">
        <f>IF(D$1=D9,0,1)</f>
        <v>0</v>
      </c>
      <c r="J9" s="11">
        <f>IF(E$1=E9,0,1)</f>
        <v>0</v>
      </c>
      <c r="K9" s="11">
        <f>IF(F$1=F9,0,1)</f>
        <v>0</v>
      </c>
      <c r="L9" s="11">
        <f>IF(G$1=G9,0,1)</f>
        <v>0</v>
      </c>
      <c r="M9" s="11">
        <f>IF(H$1=H9,0,1)</f>
        <v>0</v>
      </c>
      <c r="N9" s="1">
        <v>15.37</v>
      </c>
      <c r="O9" s="1">
        <v>4.41</v>
      </c>
      <c r="P9" s="1">
        <v>11.12</v>
      </c>
      <c r="Q9" s="1">
        <v>4.71</v>
      </c>
      <c r="R9" s="1">
        <v>7.02</v>
      </c>
      <c r="S9" s="13">
        <f>SUM(N9:R9)</f>
        <v>42.629999999999995</v>
      </c>
      <c r="T9" s="14">
        <f>SUM(I9:M9)*30</f>
        <v>0</v>
      </c>
      <c r="U9" s="15">
        <f>S9+T9</f>
        <v>42.629999999999995</v>
      </c>
    </row>
    <row r="10" spans="1:21" x14ac:dyDescent="0.25">
      <c r="A10" t="s">
        <v>514</v>
      </c>
      <c r="B10" t="s">
        <v>202</v>
      </c>
      <c r="C10" s="2" t="s">
        <v>340</v>
      </c>
      <c r="D10" s="11" t="s">
        <v>4</v>
      </c>
      <c r="E10" s="11" t="s">
        <v>12</v>
      </c>
      <c r="F10" s="11" t="s">
        <v>8</v>
      </c>
      <c r="G10" s="11" t="s">
        <v>2</v>
      </c>
      <c r="H10" s="11" t="s">
        <v>3</v>
      </c>
      <c r="I10" s="11">
        <f>IF(D$1=D10,0,1)</f>
        <v>0</v>
      </c>
      <c r="J10" s="11">
        <f>IF(E$1=E10,0,1)</f>
        <v>0</v>
      </c>
      <c r="K10" s="11">
        <f>IF(F$1=F10,0,1)</f>
        <v>0</v>
      </c>
      <c r="L10" s="11">
        <f>IF(G$1=G10,0,1)</f>
        <v>0</v>
      </c>
      <c r="M10" s="11">
        <f>IF(H$1=H10,0,1)</f>
        <v>0</v>
      </c>
      <c r="N10" s="1">
        <v>21.84</v>
      </c>
      <c r="O10" s="1">
        <v>6.67</v>
      </c>
      <c r="P10" s="1">
        <v>6.25</v>
      </c>
      <c r="Q10" s="1">
        <v>4.1399999999999997</v>
      </c>
      <c r="R10" s="1">
        <v>5.86</v>
      </c>
      <c r="S10" s="13">
        <f>SUM(N10:R10)</f>
        <v>44.76</v>
      </c>
      <c r="T10" s="14">
        <f>SUM(I10:M10)*30</f>
        <v>0</v>
      </c>
      <c r="U10" s="15">
        <f>S10+T10</f>
        <v>44.76</v>
      </c>
    </row>
    <row r="11" spans="1:21" x14ac:dyDescent="0.25">
      <c r="A11" t="s">
        <v>502</v>
      </c>
      <c r="B11" t="s">
        <v>180</v>
      </c>
      <c r="C11" s="2" t="s">
        <v>340</v>
      </c>
      <c r="D11" s="11" t="s">
        <v>4</v>
      </c>
      <c r="E11" s="11" t="s">
        <v>12</v>
      </c>
      <c r="F11" s="11" t="s">
        <v>8</v>
      </c>
      <c r="G11" s="11" t="s">
        <v>2</v>
      </c>
      <c r="H11" s="11" t="s">
        <v>3</v>
      </c>
      <c r="I11" s="11">
        <f>IF(D$1=D11,0,1)</f>
        <v>0</v>
      </c>
      <c r="J11" s="11">
        <f>IF(E$1=E11,0,1)</f>
        <v>0</v>
      </c>
      <c r="K11" s="11">
        <f>IF(F$1=F11,0,1)</f>
        <v>0</v>
      </c>
      <c r="L11" s="11">
        <f>IF(G$1=G11,0,1)</f>
        <v>0</v>
      </c>
      <c r="M11" s="11">
        <f>IF(H$1=H11,0,1)</f>
        <v>0</v>
      </c>
      <c r="N11" s="1">
        <v>15.82</v>
      </c>
      <c r="O11" s="1">
        <v>6.6</v>
      </c>
      <c r="P11" s="1">
        <v>4.8499999999999996</v>
      </c>
      <c r="Q11" s="1">
        <v>7.58</v>
      </c>
      <c r="R11" s="1">
        <v>9.9499999999999993</v>
      </c>
      <c r="S11" s="13">
        <f>SUM(N11:R11)</f>
        <v>44.8</v>
      </c>
      <c r="T11" s="14">
        <f>SUM(I11:M11)*30</f>
        <v>0</v>
      </c>
      <c r="U11" s="15">
        <f>S11+T11</f>
        <v>44.8</v>
      </c>
    </row>
    <row r="12" spans="1:21" x14ac:dyDescent="0.25">
      <c r="A12" t="s">
        <v>483</v>
      </c>
      <c r="B12" t="s">
        <v>139</v>
      </c>
      <c r="C12" s="2" t="s">
        <v>5</v>
      </c>
      <c r="D12" s="11" t="s">
        <v>4</v>
      </c>
      <c r="E12" s="11" t="s">
        <v>12</v>
      </c>
      <c r="F12" s="11" t="s">
        <v>8</v>
      </c>
      <c r="G12" s="11" t="s">
        <v>2</v>
      </c>
      <c r="H12" s="11" t="s">
        <v>3</v>
      </c>
      <c r="I12" s="11">
        <f>IF(D$1=D12,0,1)</f>
        <v>0</v>
      </c>
      <c r="J12" s="11">
        <f>IF(E$1=E12,0,1)</f>
        <v>0</v>
      </c>
      <c r="K12" s="11">
        <f>IF(F$1=F12,0,1)</f>
        <v>0</v>
      </c>
      <c r="L12" s="11">
        <f>IF(G$1=G12,0,1)</f>
        <v>0</v>
      </c>
      <c r="M12" s="11">
        <f>IF(H$1=H12,0,1)</f>
        <v>0</v>
      </c>
      <c r="N12" s="1">
        <v>12.37</v>
      </c>
      <c r="O12" s="1">
        <v>9.2799999999999994</v>
      </c>
      <c r="P12" s="1">
        <v>9.69</v>
      </c>
      <c r="Q12" s="1">
        <v>9.08</v>
      </c>
      <c r="R12" s="1">
        <v>5.44</v>
      </c>
      <c r="S12" s="13">
        <f>SUM(N12:R12)</f>
        <v>45.859999999999992</v>
      </c>
      <c r="T12" s="14">
        <f>SUM(I12:M12)*30</f>
        <v>0</v>
      </c>
      <c r="U12" s="15">
        <f>S12+T12</f>
        <v>45.859999999999992</v>
      </c>
    </row>
    <row r="13" spans="1:21" x14ac:dyDescent="0.25">
      <c r="A13" t="s">
        <v>506</v>
      </c>
      <c r="B13" t="s">
        <v>184</v>
      </c>
      <c r="C13" s="2" t="s">
        <v>32</v>
      </c>
      <c r="D13" s="11" t="s">
        <v>4</v>
      </c>
      <c r="E13" s="11" t="s">
        <v>12</v>
      </c>
      <c r="F13" s="11" t="s">
        <v>8</v>
      </c>
      <c r="G13" s="11" t="s">
        <v>2</v>
      </c>
      <c r="H13" s="11" t="s">
        <v>3</v>
      </c>
      <c r="I13" s="11">
        <f>IF(D$1=D13,0,1)</f>
        <v>0</v>
      </c>
      <c r="J13" s="11">
        <f>IF(E$1=E13,0,1)</f>
        <v>0</v>
      </c>
      <c r="K13" s="11">
        <f>IF(F$1=F13,0,1)</f>
        <v>0</v>
      </c>
      <c r="L13" s="11">
        <f>IF(G$1=G13,0,1)</f>
        <v>0</v>
      </c>
      <c r="M13" s="11">
        <f>IF(H$1=H13,0,1)</f>
        <v>0</v>
      </c>
      <c r="N13" s="1">
        <v>23.26</v>
      </c>
      <c r="O13" s="1">
        <v>2.46</v>
      </c>
      <c r="P13" s="1">
        <v>4.5</v>
      </c>
      <c r="Q13" s="1">
        <v>12.04</v>
      </c>
      <c r="R13" s="1">
        <v>4.34</v>
      </c>
      <c r="S13" s="13">
        <f>SUM(N13:R13)</f>
        <v>46.600000000000009</v>
      </c>
      <c r="T13" s="14">
        <f>SUM(I13:M13)*30</f>
        <v>0</v>
      </c>
      <c r="U13" s="15">
        <f>S13+T13</f>
        <v>46.600000000000009</v>
      </c>
    </row>
    <row r="14" spans="1:21" x14ac:dyDescent="0.25">
      <c r="A14" t="s">
        <v>493</v>
      </c>
      <c r="B14" t="s">
        <v>160</v>
      </c>
      <c r="C14" s="2" t="s">
        <v>28</v>
      </c>
      <c r="D14" s="11" t="s">
        <v>4</v>
      </c>
      <c r="E14" s="11" t="s">
        <v>12</v>
      </c>
      <c r="F14" s="11" t="s">
        <v>8</v>
      </c>
      <c r="G14" s="11" t="s">
        <v>2</v>
      </c>
      <c r="H14" s="11" t="s">
        <v>3</v>
      </c>
      <c r="I14" s="11">
        <f>IF(D$1=D14,0,1)</f>
        <v>0</v>
      </c>
      <c r="J14" s="11">
        <f>IF(E$1=E14,0,1)</f>
        <v>0</v>
      </c>
      <c r="K14" s="11">
        <f>IF(F$1=F14,0,1)</f>
        <v>0</v>
      </c>
      <c r="L14" s="11">
        <f>IF(G$1=G14,0,1)</f>
        <v>0</v>
      </c>
      <c r="M14" s="11">
        <f>IF(H$1=H14,0,1)</f>
        <v>0</v>
      </c>
      <c r="N14" s="1">
        <v>17.03</v>
      </c>
      <c r="O14" s="1">
        <v>5.81</v>
      </c>
      <c r="P14" s="1">
        <v>7.21</v>
      </c>
      <c r="Q14" s="1">
        <v>6.46</v>
      </c>
      <c r="R14" s="1">
        <v>10.55</v>
      </c>
      <c r="S14" s="13">
        <f>SUM(N14:R14)</f>
        <v>47.06</v>
      </c>
      <c r="T14" s="14">
        <f>SUM(I14:M14)*30</f>
        <v>0</v>
      </c>
      <c r="U14" s="15">
        <f>S14+T14</f>
        <v>47.06</v>
      </c>
    </row>
    <row r="15" spans="1:21" x14ac:dyDescent="0.25">
      <c r="A15" t="s">
        <v>503</v>
      </c>
      <c r="B15" t="s">
        <v>182</v>
      </c>
      <c r="C15" s="2" t="s">
        <v>0</v>
      </c>
      <c r="D15" s="11" t="s">
        <v>4</v>
      </c>
      <c r="E15" s="11" t="s">
        <v>12</v>
      </c>
      <c r="F15" s="11" t="s">
        <v>8</v>
      </c>
      <c r="G15" s="11" t="s">
        <v>2</v>
      </c>
      <c r="H15" s="11" t="s">
        <v>3</v>
      </c>
      <c r="I15" s="11">
        <f>IF(D$1=D15,0,1)</f>
        <v>0</v>
      </c>
      <c r="J15" s="11">
        <f>IF(E$1=E15,0,1)</f>
        <v>0</v>
      </c>
      <c r="K15" s="11">
        <f>IF(F$1=F15,0,1)</f>
        <v>0</v>
      </c>
      <c r="L15" s="11">
        <f>IF(G$1=G15,0,1)</f>
        <v>0</v>
      </c>
      <c r="M15" s="11">
        <f>IF(H$1=H15,0,1)</f>
        <v>0</v>
      </c>
      <c r="N15" s="1">
        <v>15.28</v>
      </c>
      <c r="O15" s="1">
        <v>5.16</v>
      </c>
      <c r="P15" s="1">
        <v>10.71</v>
      </c>
      <c r="Q15" s="1">
        <v>9.34</v>
      </c>
      <c r="R15" s="1">
        <v>9.7899999999999991</v>
      </c>
      <c r="S15" s="13">
        <f>SUM(N15:R15)</f>
        <v>50.279999999999994</v>
      </c>
      <c r="T15" s="14">
        <f>SUM(I15:M15)*30</f>
        <v>0</v>
      </c>
      <c r="U15" s="15">
        <f>S15+T15</f>
        <v>50.279999999999994</v>
      </c>
    </row>
    <row r="16" spans="1:21" x14ac:dyDescent="0.25">
      <c r="A16" t="s">
        <v>488</v>
      </c>
      <c r="B16" t="s">
        <v>148</v>
      </c>
      <c r="C16" s="2" t="s">
        <v>252</v>
      </c>
      <c r="D16" s="11" t="s">
        <v>1</v>
      </c>
      <c r="E16" s="11" t="s">
        <v>12</v>
      </c>
      <c r="F16" s="11" t="s">
        <v>8</v>
      </c>
      <c r="G16" s="11" t="s">
        <v>2</v>
      </c>
      <c r="H16" s="11" t="s">
        <v>3</v>
      </c>
      <c r="I16" s="11">
        <f>IF(D$1=D16,0,1)</f>
        <v>1</v>
      </c>
      <c r="J16" s="11">
        <f>IF(E$1=E16,0,1)</f>
        <v>0</v>
      </c>
      <c r="K16" s="11">
        <f>IF(F$1=F16,0,1)</f>
        <v>0</v>
      </c>
      <c r="L16" s="11">
        <f>IF(G$1=G16,0,1)</f>
        <v>0</v>
      </c>
      <c r="M16" s="11">
        <f>IF(H$1=H16,0,1)</f>
        <v>0</v>
      </c>
      <c r="N16" s="1">
        <v>7.52</v>
      </c>
      <c r="O16" s="1">
        <v>4.8099999999999996</v>
      </c>
      <c r="P16" s="1">
        <v>3.19</v>
      </c>
      <c r="Q16" s="1">
        <v>3.97</v>
      </c>
      <c r="R16" s="1">
        <v>4.38</v>
      </c>
      <c r="S16" s="13">
        <f>SUM(N16:R16)</f>
        <v>23.869999999999997</v>
      </c>
      <c r="T16" s="14">
        <f>SUM(I16:M16)*30</f>
        <v>30</v>
      </c>
      <c r="U16" s="15">
        <f>S16+T16</f>
        <v>53.87</v>
      </c>
    </row>
    <row r="17" spans="1:21" x14ac:dyDescent="0.25">
      <c r="A17" t="s">
        <v>487</v>
      </c>
      <c r="B17" t="s">
        <v>146</v>
      </c>
      <c r="C17" s="2" t="s">
        <v>40</v>
      </c>
      <c r="D17" s="11" t="s">
        <v>4</v>
      </c>
      <c r="E17" s="11" t="s">
        <v>12</v>
      </c>
      <c r="F17" s="11" t="s">
        <v>8</v>
      </c>
      <c r="G17" s="11" t="s">
        <v>2</v>
      </c>
      <c r="H17" s="11" t="s">
        <v>3</v>
      </c>
      <c r="I17" s="11">
        <f>IF(D$1=D17,0,1)</f>
        <v>0</v>
      </c>
      <c r="J17" s="11">
        <f>IF(E$1=E17,0,1)</f>
        <v>0</v>
      </c>
      <c r="K17" s="11">
        <f>IF(F$1=F17,0,1)</f>
        <v>0</v>
      </c>
      <c r="L17" s="11">
        <f>IF(G$1=G17,0,1)</f>
        <v>0</v>
      </c>
      <c r="M17" s="11">
        <f>IF(H$1=H17,0,1)</f>
        <v>0</v>
      </c>
      <c r="N17" s="1">
        <v>26.55</v>
      </c>
      <c r="O17" s="1">
        <v>6.68</v>
      </c>
      <c r="P17" s="1">
        <v>6.01</v>
      </c>
      <c r="Q17" s="1">
        <v>5.65</v>
      </c>
      <c r="R17" s="1">
        <v>10.47</v>
      </c>
      <c r="S17" s="13">
        <f>SUM(N17:R17)</f>
        <v>55.36</v>
      </c>
      <c r="T17" s="14">
        <f>SUM(I17:M17)*30</f>
        <v>0</v>
      </c>
      <c r="U17" s="15">
        <f>S17+T17</f>
        <v>55.36</v>
      </c>
    </row>
    <row r="18" spans="1:21" x14ac:dyDescent="0.25">
      <c r="A18" t="s">
        <v>525</v>
      </c>
      <c r="B18" t="s">
        <v>224</v>
      </c>
      <c r="C18" s="2" t="s">
        <v>97</v>
      </c>
      <c r="D18" s="11" t="s">
        <v>4</v>
      </c>
      <c r="E18" s="11" t="s">
        <v>12</v>
      </c>
      <c r="F18" s="11" t="s">
        <v>8</v>
      </c>
      <c r="G18" s="11" t="s">
        <v>2</v>
      </c>
      <c r="H18" s="11" t="s">
        <v>1</v>
      </c>
      <c r="I18" s="11">
        <f>IF(D$1=D18,0,1)</f>
        <v>0</v>
      </c>
      <c r="J18" s="11">
        <f>IF(E$1=E18,0,1)</f>
        <v>0</v>
      </c>
      <c r="K18" s="11">
        <f>IF(F$1=F18,0,1)</f>
        <v>0</v>
      </c>
      <c r="L18" s="11">
        <f>IF(G$1=G18,0,1)</f>
        <v>0</v>
      </c>
      <c r="M18" s="11">
        <f>IF(H$1=H18,0,1)</f>
        <v>1</v>
      </c>
      <c r="N18" s="1">
        <v>13.05</v>
      </c>
      <c r="O18" s="1">
        <v>3.88</v>
      </c>
      <c r="P18" s="1">
        <v>3.99</v>
      </c>
      <c r="Q18" s="1">
        <v>2.0499999999999998</v>
      </c>
      <c r="R18" s="1">
        <v>2.79</v>
      </c>
      <c r="S18" s="13">
        <f>SUM(N18:R18)</f>
        <v>25.76</v>
      </c>
      <c r="T18" s="14">
        <f>SUM(I18:M18)*30</f>
        <v>30</v>
      </c>
      <c r="U18" s="15">
        <f>S18+T18</f>
        <v>55.760000000000005</v>
      </c>
    </row>
    <row r="19" spans="1:21" x14ac:dyDescent="0.25">
      <c r="A19" t="s">
        <v>490</v>
      </c>
      <c r="B19" t="s">
        <v>153</v>
      </c>
      <c r="C19" s="2" t="s">
        <v>97</v>
      </c>
      <c r="D19" s="11" t="s">
        <v>1</v>
      </c>
      <c r="E19" s="11" t="s">
        <v>12</v>
      </c>
      <c r="F19" s="11" t="s">
        <v>8</v>
      </c>
      <c r="G19" s="11" t="s">
        <v>2</v>
      </c>
      <c r="H19" s="11" t="s">
        <v>3</v>
      </c>
      <c r="I19" s="11">
        <f>IF(D$1=D19,0,1)</f>
        <v>1</v>
      </c>
      <c r="J19" s="11">
        <f>IF(E$1=E19,0,1)</f>
        <v>0</v>
      </c>
      <c r="K19" s="11">
        <f>IF(F$1=F19,0,1)</f>
        <v>0</v>
      </c>
      <c r="L19" s="11">
        <f>IF(G$1=G19,0,1)</f>
        <v>0</v>
      </c>
      <c r="M19" s="11">
        <f>IF(H$1=H19,0,1)</f>
        <v>0</v>
      </c>
      <c r="N19" s="1">
        <v>10.45</v>
      </c>
      <c r="O19" s="1">
        <v>4.07</v>
      </c>
      <c r="P19" s="1">
        <v>3.66</v>
      </c>
      <c r="Q19" s="1">
        <v>3.92</v>
      </c>
      <c r="R19" s="1">
        <v>3.73</v>
      </c>
      <c r="S19" s="13">
        <f>SUM(N19:R19)</f>
        <v>25.830000000000002</v>
      </c>
      <c r="T19" s="14">
        <f>SUM(I19:M19)*30</f>
        <v>30</v>
      </c>
      <c r="U19" s="15">
        <f>S19+T19</f>
        <v>55.83</v>
      </c>
    </row>
    <row r="20" spans="1:21" x14ac:dyDescent="0.25">
      <c r="A20" t="s">
        <v>519</v>
      </c>
      <c r="B20" t="s">
        <v>213</v>
      </c>
      <c r="C20" s="2" t="s">
        <v>92</v>
      </c>
      <c r="D20" s="11" t="s">
        <v>1</v>
      </c>
      <c r="E20" s="11" t="s">
        <v>12</v>
      </c>
      <c r="F20" s="11" t="s">
        <v>8</v>
      </c>
      <c r="G20" s="11" t="s">
        <v>2</v>
      </c>
      <c r="H20" s="11" t="s">
        <v>3</v>
      </c>
      <c r="I20" s="11">
        <f>IF(D$1=D20,0,1)</f>
        <v>1</v>
      </c>
      <c r="J20" s="11">
        <f>IF(E$1=E20,0,1)</f>
        <v>0</v>
      </c>
      <c r="K20" s="11">
        <f>IF(F$1=F20,0,1)</f>
        <v>0</v>
      </c>
      <c r="L20" s="11">
        <f>IF(G$1=G20,0,1)</f>
        <v>0</v>
      </c>
      <c r="M20" s="11">
        <f>IF(H$1=H20,0,1)</f>
        <v>0</v>
      </c>
      <c r="N20" s="1">
        <v>11.34</v>
      </c>
      <c r="O20" s="1">
        <v>4.2</v>
      </c>
      <c r="P20" s="1">
        <v>4.1900000000000004</v>
      </c>
      <c r="Q20" s="1">
        <v>2.65</v>
      </c>
      <c r="R20" s="1">
        <v>5.91</v>
      </c>
      <c r="S20" s="13">
        <f>SUM(N20:R20)</f>
        <v>28.29</v>
      </c>
      <c r="T20" s="14">
        <f>SUM(I20:M20)*30</f>
        <v>30</v>
      </c>
      <c r="U20" s="15">
        <f>S20+T20</f>
        <v>58.29</v>
      </c>
    </row>
    <row r="21" spans="1:21" x14ac:dyDescent="0.25">
      <c r="A21" t="s">
        <v>485</v>
      </c>
      <c r="B21" t="s">
        <v>142</v>
      </c>
      <c r="C21" s="2" t="s">
        <v>21</v>
      </c>
      <c r="D21" s="11" t="s">
        <v>4</v>
      </c>
      <c r="E21" s="11" t="s">
        <v>12</v>
      </c>
      <c r="F21" s="11" t="s">
        <v>8</v>
      </c>
      <c r="G21" s="11" t="s">
        <v>2</v>
      </c>
      <c r="H21" s="11" t="s">
        <v>3</v>
      </c>
      <c r="I21" s="11">
        <f>IF(D$1=D21,0,1)</f>
        <v>0</v>
      </c>
      <c r="J21" s="11">
        <f>IF(E$1=E21,0,1)</f>
        <v>0</v>
      </c>
      <c r="K21" s="11">
        <f>IF(F$1=F21,0,1)</f>
        <v>0</v>
      </c>
      <c r="L21" s="11">
        <f>IF(G$1=G21,0,1)</f>
        <v>0</v>
      </c>
      <c r="M21" s="11">
        <f>IF(H$1=H21,0,1)</f>
        <v>0</v>
      </c>
      <c r="N21" s="1">
        <v>27.69</v>
      </c>
      <c r="O21" s="1">
        <v>7.86</v>
      </c>
      <c r="P21" s="1">
        <v>6.82</v>
      </c>
      <c r="Q21" s="1">
        <v>6.4</v>
      </c>
      <c r="R21" s="1">
        <v>10.3</v>
      </c>
      <c r="S21" s="13">
        <f>SUM(N21:R21)</f>
        <v>59.070000000000007</v>
      </c>
      <c r="T21" s="14">
        <f>SUM(I21:M21)*30</f>
        <v>0</v>
      </c>
      <c r="U21" s="15">
        <f>S21+T21</f>
        <v>59.070000000000007</v>
      </c>
    </row>
    <row r="22" spans="1:21" x14ac:dyDescent="0.25">
      <c r="A22" t="s">
        <v>481</v>
      </c>
      <c r="B22" t="s">
        <v>134</v>
      </c>
      <c r="C22" s="2" t="s">
        <v>20</v>
      </c>
      <c r="D22" s="11" t="s">
        <v>1</v>
      </c>
      <c r="E22" s="11" t="s">
        <v>12</v>
      </c>
      <c r="F22" s="11" t="s">
        <v>8</v>
      </c>
      <c r="G22" s="11" t="s">
        <v>2</v>
      </c>
      <c r="H22" s="11" t="s">
        <v>3</v>
      </c>
      <c r="I22" s="11">
        <f>IF(D$1=D22,0,1)</f>
        <v>1</v>
      </c>
      <c r="J22" s="11">
        <f>IF(E$1=E22,0,1)</f>
        <v>0</v>
      </c>
      <c r="K22" s="11">
        <f>IF(F$1=F22,0,1)</f>
        <v>0</v>
      </c>
      <c r="L22" s="11">
        <f>IF(G$1=G22,0,1)</f>
        <v>0</v>
      </c>
      <c r="M22" s="11">
        <f>IF(H$1=H22,0,1)</f>
        <v>0</v>
      </c>
      <c r="N22" s="1">
        <v>16.68</v>
      </c>
      <c r="O22" s="1">
        <v>1.85</v>
      </c>
      <c r="P22" s="1">
        <v>4.3</v>
      </c>
      <c r="Q22" s="1">
        <v>4.4400000000000004</v>
      </c>
      <c r="R22" s="1">
        <v>3.84</v>
      </c>
      <c r="S22" s="13">
        <f>SUM(N22:R22)</f>
        <v>31.110000000000003</v>
      </c>
      <c r="T22" s="14">
        <f>SUM(I22:M22)*30</f>
        <v>30</v>
      </c>
      <c r="U22" s="15">
        <f>S22+T22</f>
        <v>61.11</v>
      </c>
    </row>
    <row r="23" spans="1:21" x14ac:dyDescent="0.25">
      <c r="A23" t="s">
        <v>497</v>
      </c>
      <c r="B23" t="s">
        <v>167</v>
      </c>
      <c r="C23" s="2" t="s">
        <v>20</v>
      </c>
      <c r="D23" s="11" t="s">
        <v>1</v>
      </c>
      <c r="E23" s="11" t="s">
        <v>12</v>
      </c>
      <c r="F23" s="11" t="s">
        <v>8</v>
      </c>
      <c r="G23" s="11" t="s">
        <v>2</v>
      </c>
      <c r="H23" s="11" t="s">
        <v>3</v>
      </c>
      <c r="I23" s="11">
        <f>IF(D$1=D23,0,1)</f>
        <v>1</v>
      </c>
      <c r="J23" s="11">
        <f>IF(E$1=E23,0,1)</f>
        <v>0</v>
      </c>
      <c r="K23" s="11">
        <f>IF(F$1=F23,0,1)</f>
        <v>0</v>
      </c>
      <c r="L23" s="11">
        <f>IF(G$1=G23,0,1)</f>
        <v>0</v>
      </c>
      <c r="M23" s="11">
        <f>IF(H$1=H23,0,1)</f>
        <v>0</v>
      </c>
      <c r="N23" s="1">
        <v>6.77</v>
      </c>
      <c r="O23" s="1">
        <v>5.0199999999999996</v>
      </c>
      <c r="P23" s="1">
        <v>5.41</v>
      </c>
      <c r="Q23" s="1">
        <v>6.06</v>
      </c>
      <c r="R23" s="1">
        <v>7.88</v>
      </c>
      <c r="S23" s="13">
        <f>SUM(N23:R23)</f>
        <v>31.139999999999997</v>
      </c>
      <c r="T23" s="14">
        <f>SUM(I23:M23)*30</f>
        <v>30</v>
      </c>
      <c r="U23" s="15">
        <f>S23+T23</f>
        <v>61.14</v>
      </c>
    </row>
    <row r="24" spans="1:21" x14ac:dyDescent="0.25">
      <c r="A24" t="s">
        <v>508</v>
      </c>
      <c r="B24" t="s">
        <v>188</v>
      </c>
      <c r="C24" s="2" t="s">
        <v>20</v>
      </c>
      <c r="D24" s="11" t="s">
        <v>1</v>
      </c>
      <c r="E24" s="11" t="s">
        <v>12</v>
      </c>
      <c r="F24" s="11" t="s">
        <v>8</v>
      </c>
      <c r="G24" s="11" t="s">
        <v>2</v>
      </c>
      <c r="H24" s="11" t="s">
        <v>3</v>
      </c>
      <c r="I24" s="11">
        <f>IF(D$1=D24,0,1)</f>
        <v>1</v>
      </c>
      <c r="J24" s="11">
        <f>IF(E$1=E24,0,1)</f>
        <v>0</v>
      </c>
      <c r="K24" s="11">
        <f>IF(F$1=F24,0,1)</f>
        <v>0</v>
      </c>
      <c r="L24" s="11">
        <f>IF(G$1=G24,0,1)</f>
        <v>0</v>
      </c>
      <c r="M24" s="11">
        <f>IF(H$1=H24,0,1)</f>
        <v>0</v>
      </c>
      <c r="N24" s="1">
        <v>13.5</v>
      </c>
      <c r="O24" s="1">
        <v>3.31</v>
      </c>
      <c r="P24" s="1">
        <v>7.56</v>
      </c>
      <c r="Q24" s="1">
        <v>2.48</v>
      </c>
      <c r="R24" s="1">
        <v>4.7699999999999996</v>
      </c>
      <c r="S24" s="13">
        <f>SUM(N24:R24)</f>
        <v>31.619999999999997</v>
      </c>
      <c r="T24" s="14">
        <f>SUM(I24:M24)*30</f>
        <v>30</v>
      </c>
      <c r="U24" s="15">
        <f>S24+T24</f>
        <v>61.62</v>
      </c>
    </row>
    <row r="25" spans="1:21" x14ac:dyDescent="0.25">
      <c r="A25" t="s">
        <v>495</v>
      </c>
      <c r="B25" t="s">
        <v>169</v>
      </c>
      <c r="C25" s="2" t="s">
        <v>94</v>
      </c>
      <c r="D25" s="11" t="s">
        <v>1</v>
      </c>
      <c r="E25" s="11" t="s">
        <v>12</v>
      </c>
      <c r="F25" s="11" t="s">
        <v>8</v>
      </c>
      <c r="G25" s="11" t="s">
        <v>2</v>
      </c>
      <c r="H25" s="11" t="s">
        <v>3</v>
      </c>
      <c r="I25" s="11">
        <f>IF(D$1=D25,0,1)</f>
        <v>1</v>
      </c>
      <c r="J25" s="11">
        <f>IF(E$1=E25,0,1)</f>
        <v>0</v>
      </c>
      <c r="K25" s="11">
        <f>IF(F$1=F25,0,1)</f>
        <v>0</v>
      </c>
      <c r="L25" s="11">
        <f>IF(G$1=G25,0,1)</f>
        <v>0</v>
      </c>
      <c r="M25" s="11">
        <f>IF(H$1=H25,0,1)</f>
        <v>0</v>
      </c>
      <c r="N25" s="1">
        <v>23.38</v>
      </c>
      <c r="O25" s="1">
        <v>4.04</v>
      </c>
      <c r="P25" s="1">
        <v>2.2999999999999998</v>
      </c>
      <c r="Q25" s="1">
        <v>2.5299999999999998</v>
      </c>
      <c r="R25" s="1">
        <v>2.59</v>
      </c>
      <c r="S25" s="13">
        <f>SUM(N25:R25)</f>
        <v>34.840000000000003</v>
      </c>
      <c r="T25" s="14">
        <f>SUM(I25:M25)*30</f>
        <v>30</v>
      </c>
      <c r="U25" s="15">
        <f>S25+T25</f>
        <v>64.84</v>
      </c>
    </row>
    <row r="26" spans="1:21" x14ac:dyDescent="0.25">
      <c r="A26" t="s">
        <v>510</v>
      </c>
      <c r="B26" t="s">
        <v>192</v>
      </c>
      <c r="C26" s="2" t="s">
        <v>73</v>
      </c>
      <c r="D26" s="11" t="s">
        <v>1</v>
      </c>
      <c r="E26" s="11" t="s">
        <v>12</v>
      </c>
      <c r="F26" s="11" t="s">
        <v>8</v>
      </c>
      <c r="G26" s="11" t="s">
        <v>2</v>
      </c>
      <c r="H26" s="11" t="s">
        <v>3</v>
      </c>
      <c r="I26" s="11">
        <f>IF(D$1=D26,0,1)</f>
        <v>1</v>
      </c>
      <c r="J26" s="11">
        <f>IF(E$1=E26,0,1)</f>
        <v>0</v>
      </c>
      <c r="K26" s="11">
        <f>IF(F$1=F26,0,1)</f>
        <v>0</v>
      </c>
      <c r="L26" s="11">
        <f>IF(G$1=G26,0,1)</f>
        <v>0</v>
      </c>
      <c r="M26" s="11">
        <f>IF(H$1=H26,0,1)</f>
        <v>0</v>
      </c>
      <c r="N26" s="1">
        <v>11.07</v>
      </c>
      <c r="O26" s="1">
        <v>2.63</v>
      </c>
      <c r="P26" s="1">
        <v>8.3699999999999992</v>
      </c>
      <c r="Q26" s="1">
        <v>6.39</v>
      </c>
      <c r="R26" s="1">
        <v>7.13</v>
      </c>
      <c r="S26" s="13">
        <f>SUM(N26:R26)</f>
        <v>35.590000000000003</v>
      </c>
      <c r="T26" s="14">
        <f>SUM(I26:M26)*30</f>
        <v>30</v>
      </c>
      <c r="U26" s="15">
        <f>S26+T26</f>
        <v>65.59</v>
      </c>
    </row>
    <row r="27" spans="1:21" x14ac:dyDescent="0.25">
      <c r="A27" t="s">
        <v>484</v>
      </c>
      <c r="B27" t="s">
        <v>242</v>
      </c>
      <c r="C27" s="2" t="s">
        <v>83</v>
      </c>
      <c r="D27" s="11" t="s">
        <v>4</v>
      </c>
      <c r="E27" s="11" t="s">
        <v>12</v>
      </c>
      <c r="F27" s="11" t="s">
        <v>8</v>
      </c>
      <c r="G27" s="11" t="s">
        <v>2</v>
      </c>
      <c r="H27" s="11" t="s">
        <v>3</v>
      </c>
      <c r="I27" s="11">
        <f>IF(D$1=D27,0,1)</f>
        <v>0</v>
      </c>
      <c r="J27" s="11">
        <f>IF(E$1=E27,0,1)</f>
        <v>0</v>
      </c>
      <c r="K27" s="11">
        <f>IF(F$1=F27,0,1)</f>
        <v>0</v>
      </c>
      <c r="L27" s="11">
        <f>IF(G$1=G27,0,1)</f>
        <v>0</v>
      </c>
      <c r="M27" s="11">
        <f>IF(H$1=H27,0,1)</f>
        <v>0</v>
      </c>
      <c r="N27" s="1">
        <v>28.13</v>
      </c>
      <c r="O27" s="1">
        <v>9.48</v>
      </c>
      <c r="P27" s="1">
        <v>9.16</v>
      </c>
      <c r="Q27" s="1">
        <v>8.9600000000000009</v>
      </c>
      <c r="R27" s="1">
        <v>12.51</v>
      </c>
      <c r="S27" s="13">
        <f>SUM(N27:R27)</f>
        <v>68.239999999999995</v>
      </c>
      <c r="T27" s="14">
        <f>SUM(I27:M27)*30</f>
        <v>0</v>
      </c>
      <c r="U27" s="15">
        <f>S27+T27</f>
        <v>68.239999999999995</v>
      </c>
    </row>
    <row r="28" spans="1:21" x14ac:dyDescent="0.25">
      <c r="A28" t="s">
        <v>517</v>
      </c>
      <c r="B28" t="s">
        <v>209</v>
      </c>
      <c r="C28" s="2" t="s">
        <v>41</v>
      </c>
      <c r="D28" s="11" t="s">
        <v>4</v>
      </c>
      <c r="E28" s="11" t="s">
        <v>12</v>
      </c>
      <c r="F28" s="11" t="s">
        <v>8</v>
      </c>
      <c r="G28" s="11" t="s">
        <v>14</v>
      </c>
      <c r="H28" s="11" t="s">
        <v>3</v>
      </c>
      <c r="I28" s="11">
        <f>IF(D$1=D28,0,1)</f>
        <v>0</v>
      </c>
      <c r="J28" s="11">
        <f>IF(E$1=E28,0,1)</f>
        <v>0</v>
      </c>
      <c r="K28" s="11">
        <f>IF(F$1=F28,0,1)</f>
        <v>0</v>
      </c>
      <c r="L28" s="11">
        <f>IF(G$1=G28,0,1)</f>
        <v>1</v>
      </c>
      <c r="M28" s="11">
        <f>IF(H$1=H28,0,1)</f>
        <v>0</v>
      </c>
      <c r="N28" s="1">
        <v>19.48</v>
      </c>
      <c r="O28" s="1">
        <v>2.4300000000000002</v>
      </c>
      <c r="P28" s="1">
        <v>5.04</v>
      </c>
      <c r="Q28" s="1">
        <v>1.03</v>
      </c>
      <c r="R28" s="1">
        <v>10.49</v>
      </c>
      <c r="S28" s="13">
        <f>SUM(N28:R28)</f>
        <v>38.47</v>
      </c>
      <c r="T28" s="14">
        <f>SUM(I28:M28)*30</f>
        <v>30</v>
      </c>
      <c r="U28" s="15">
        <f>S28+T28</f>
        <v>68.47</v>
      </c>
    </row>
    <row r="29" spans="1:21" x14ac:dyDescent="0.25">
      <c r="A29" t="s">
        <v>482</v>
      </c>
      <c r="B29" t="s">
        <v>136</v>
      </c>
      <c r="C29" s="2" t="s">
        <v>417</v>
      </c>
      <c r="D29" s="11" t="s">
        <v>4</v>
      </c>
      <c r="E29" s="11" t="s">
        <v>12</v>
      </c>
      <c r="F29" s="11" t="s">
        <v>8</v>
      </c>
      <c r="G29" s="11" t="s">
        <v>2</v>
      </c>
      <c r="H29" s="11" t="s">
        <v>3</v>
      </c>
      <c r="I29" s="11">
        <f>IF(D$1=D29,0,1)</f>
        <v>0</v>
      </c>
      <c r="J29" s="11">
        <f>IF(E$1=E29,0,1)</f>
        <v>0</v>
      </c>
      <c r="K29" s="11">
        <f>IF(F$1=F29,0,1)</f>
        <v>0</v>
      </c>
      <c r="L29" s="11">
        <f>IF(G$1=G29,0,1)</f>
        <v>0</v>
      </c>
      <c r="M29" s="11">
        <f>IF(H$1=H29,0,1)</f>
        <v>0</v>
      </c>
      <c r="N29" s="1">
        <v>31.27</v>
      </c>
      <c r="O29" s="1">
        <v>7.06</v>
      </c>
      <c r="P29" s="1">
        <v>11.04</v>
      </c>
      <c r="Q29" s="1">
        <v>11.76</v>
      </c>
      <c r="R29" s="1">
        <v>7.37</v>
      </c>
      <c r="S29" s="13">
        <f>SUM(N29:R29)</f>
        <v>68.5</v>
      </c>
      <c r="T29" s="14">
        <f>SUM(I29:M29)*30</f>
        <v>0</v>
      </c>
      <c r="U29" s="15">
        <f>S29+T29</f>
        <v>68.5</v>
      </c>
    </row>
    <row r="30" spans="1:21" x14ac:dyDescent="0.25">
      <c r="A30" t="s">
        <v>499</v>
      </c>
      <c r="B30" t="s">
        <v>173</v>
      </c>
      <c r="C30" s="2" t="s">
        <v>76</v>
      </c>
      <c r="D30" s="11" t="s">
        <v>1</v>
      </c>
      <c r="E30" s="11" t="s">
        <v>12</v>
      </c>
      <c r="F30" s="11" t="s">
        <v>8</v>
      </c>
      <c r="G30" s="11" t="s">
        <v>2</v>
      </c>
      <c r="H30" s="11" t="s">
        <v>3</v>
      </c>
      <c r="I30" s="11">
        <f>IF(D$1=D30,0,1)</f>
        <v>1</v>
      </c>
      <c r="J30" s="11">
        <f>IF(E$1=E30,0,1)</f>
        <v>0</v>
      </c>
      <c r="K30" s="11">
        <f>IF(F$1=F30,0,1)</f>
        <v>0</v>
      </c>
      <c r="L30" s="11">
        <f>IF(G$1=G30,0,1)</f>
        <v>0</v>
      </c>
      <c r="M30" s="11">
        <f>IF(H$1=H30,0,1)</f>
        <v>0</v>
      </c>
      <c r="N30" s="1">
        <v>13.11</v>
      </c>
      <c r="O30" s="1">
        <v>7.3</v>
      </c>
      <c r="P30" s="1">
        <v>4.55</v>
      </c>
      <c r="Q30" s="1">
        <v>7.77</v>
      </c>
      <c r="R30" s="1">
        <v>5.98</v>
      </c>
      <c r="S30" s="13">
        <f>SUM(N30:R30)</f>
        <v>38.710000000000008</v>
      </c>
      <c r="T30" s="14">
        <f>SUM(I30:M30)*30</f>
        <v>30</v>
      </c>
      <c r="U30" s="15">
        <f>S30+T30</f>
        <v>68.710000000000008</v>
      </c>
    </row>
    <row r="31" spans="1:21" x14ac:dyDescent="0.25">
      <c r="A31" t="s">
        <v>515</v>
      </c>
      <c r="B31" t="s">
        <v>204</v>
      </c>
      <c r="C31" s="2" t="s">
        <v>91</v>
      </c>
      <c r="D31" s="11" t="s">
        <v>1</v>
      </c>
      <c r="E31" s="11" t="s">
        <v>12</v>
      </c>
      <c r="F31" s="11" t="s">
        <v>8</v>
      </c>
      <c r="G31" s="11" t="s">
        <v>2</v>
      </c>
      <c r="H31" s="11" t="s">
        <v>3</v>
      </c>
      <c r="I31" s="11">
        <f>IF(D$1=D31,0,1)</f>
        <v>1</v>
      </c>
      <c r="J31" s="11">
        <f>IF(E$1=E31,0,1)</f>
        <v>0</v>
      </c>
      <c r="K31" s="11">
        <f>IF(F$1=F31,0,1)</f>
        <v>0</v>
      </c>
      <c r="L31" s="11">
        <f>IF(G$1=G31,0,1)</f>
        <v>0</v>
      </c>
      <c r="M31" s="11">
        <f>IF(H$1=H31,0,1)</f>
        <v>0</v>
      </c>
      <c r="N31" s="1">
        <v>9.58</v>
      </c>
      <c r="O31" s="1">
        <v>3.8</v>
      </c>
      <c r="P31" s="1">
        <v>6.03</v>
      </c>
      <c r="Q31" s="1">
        <v>13.66</v>
      </c>
      <c r="R31" s="1">
        <v>6.91</v>
      </c>
      <c r="S31" s="13">
        <f>SUM(N31:R31)</f>
        <v>39.980000000000004</v>
      </c>
      <c r="T31" s="14">
        <f>SUM(I31:M31)*30</f>
        <v>30</v>
      </c>
      <c r="U31" s="15">
        <f>S31+T31</f>
        <v>69.98</v>
      </c>
    </row>
    <row r="32" spans="1:21" x14ac:dyDescent="0.25">
      <c r="A32" t="s">
        <v>312</v>
      </c>
      <c r="B32" t="s">
        <v>128</v>
      </c>
      <c r="C32" s="2" t="s">
        <v>464</v>
      </c>
      <c r="D32" s="11" t="s">
        <v>1</v>
      </c>
      <c r="E32" s="11" t="s">
        <v>12</v>
      </c>
      <c r="F32" s="11" t="s">
        <v>8</v>
      </c>
      <c r="G32" s="11" t="s">
        <v>2</v>
      </c>
      <c r="H32" s="11" t="s">
        <v>3</v>
      </c>
      <c r="I32" s="11">
        <f>IF(D$1=D32,0,1)</f>
        <v>1</v>
      </c>
      <c r="J32" s="11">
        <f>IF(E$1=E32,0,1)</f>
        <v>0</v>
      </c>
      <c r="K32" s="11">
        <f>IF(F$1=F32,0,1)</f>
        <v>0</v>
      </c>
      <c r="L32" s="11">
        <f>IF(G$1=G32,0,1)</f>
        <v>0</v>
      </c>
      <c r="M32" s="11">
        <f>IF(H$1=H32,0,1)</f>
        <v>0</v>
      </c>
      <c r="N32" s="1">
        <v>11.09</v>
      </c>
      <c r="O32" s="1">
        <v>5.28</v>
      </c>
      <c r="P32" s="1">
        <v>8.6300000000000008</v>
      </c>
      <c r="Q32" s="1">
        <v>6.84</v>
      </c>
      <c r="R32" s="1">
        <v>10.01</v>
      </c>
      <c r="S32" s="13">
        <f>SUM(N32:R32)</f>
        <v>41.85</v>
      </c>
      <c r="T32" s="14">
        <f>SUM(I32:M32)*30</f>
        <v>30</v>
      </c>
      <c r="U32" s="15">
        <f>S32+T32</f>
        <v>71.849999999999994</v>
      </c>
    </row>
    <row r="33" spans="1:21" x14ac:dyDescent="0.25">
      <c r="A33" t="s">
        <v>511</v>
      </c>
      <c r="B33" t="s">
        <v>196</v>
      </c>
      <c r="C33" s="2" t="s">
        <v>401</v>
      </c>
      <c r="D33" s="11" t="s">
        <v>1</v>
      </c>
      <c r="E33" s="11" t="s">
        <v>12</v>
      </c>
      <c r="F33" s="11" t="s">
        <v>8</v>
      </c>
      <c r="G33" s="11" t="s">
        <v>2</v>
      </c>
      <c r="H33" s="11" t="s">
        <v>3</v>
      </c>
      <c r="I33" s="11">
        <f>IF(D$1=D33,0,1)</f>
        <v>1</v>
      </c>
      <c r="J33" s="11">
        <f>IF(E$1=E33,0,1)</f>
        <v>0</v>
      </c>
      <c r="K33" s="11">
        <f>IF(F$1=F33,0,1)</f>
        <v>0</v>
      </c>
      <c r="L33" s="11">
        <f>IF(G$1=G33,0,1)</f>
        <v>0</v>
      </c>
      <c r="M33" s="11">
        <f>IF(H$1=H33,0,1)</f>
        <v>0</v>
      </c>
      <c r="N33" s="1">
        <v>14.15</v>
      </c>
      <c r="O33" s="1">
        <v>5.4</v>
      </c>
      <c r="P33" s="1">
        <v>4.63</v>
      </c>
      <c r="Q33" s="1">
        <v>5.0199999999999996</v>
      </c>
      <c r="R33" s="1">
        <v>13.46</v>
      </c>
      <c r="S33" s="13">
        <f>SUM(N33:R33)</f>
        <v>42.66</v>
      </c>
      <c r="T33" s="14">
        <f>SUM(I33:M33)*30</f>
        <v>30</v>
      </c>
      <c r="U33" s="15">
        <f>S33+T33</f>
        <v>72.66</v>
      </c>
    </row>
    <row r="34" spans="1:21" x14ac:dyDescent="0.25">
      <c r="A34" t="s">
        <v>516</v>
      </c>
      <c r="B34" t="s">
        <v>206</v>
      </c>
      <c r="C34" s="2" t="s">
        <v>85</v>
      </c>
      <c r="D34" s="11" t="s">
        <v>1</v>
      </c>
      <c r="E34" s="11" t="s">
        <v>12</v>
      </c>
      <c r="F34" s="11" t="s">
        <v>8</v>
      </c>
      <c r="G34" s="11" t="s">
        <v>2</v>
      </c>
      <c r="H34" s="11" t="s">
        <v>3</v>
      </c>
      <c r="I34" s="11">
        <f>IF(D$1=D34,0,1)</f>
        <v>1</v>
      </c>
      <c r="J34" s="11">
        <f>IF(E$1=E34,0,1)</f>
        <v>0</v>
      </c>
      <c r="K34" s="11">
        <f>IF(F$1=F34,0,1)</f>
        <v>0</v>
      </c>
      <c r="L34" s="11">
        <f>IF(G$1=G34,0,1)</f>
        <v>0</v>
      </c>
      <c r="M34" s="11">
        <f>IF(H$1=H34,0,1)</f>
        <v>0</v>
      </c>
      <c r="N34" s="1">
        <v>13.96</v>
      </c>
      <c r="O34" s="1">
        <v>6.13</v>
      </c>
      <c r="P34" s="1">
        <v>7.16</v>
      </c>
      <c r="Q34" s="1">
        <v>5.52</v>
      </c>
      <c r="R34" s="1">
        <v>10.68</v>
      </c>
      <c r="S34" s="13">
        <f>SUM(N34:R34)</f>
        <v>43.449999999999996</v>
      </c>
      <c r="T34" s="14">
        <f>SUM(I34:M34)*30</f>
        <v>30</v>
      </c>
      <c r="U34" s="15">
        <f>S34+T34</f>
        <v>73.449999999999989</v>
      </c>
    </row>
    <row r="35" spans="1:21" x14ac:dyDescent="0.25">
      <c r="A35" t="s">
        <v>523</v>
      </c>
      <c r="B35" t="s">
        <v>219</v>
      </c>
      <c r="C35" s="2" t="s">
        <v>343</v>
      </c>
      <c r="D35" s="11" t="s">
        <v>4</v>
      </c>
      <c r="E35" s="11" t="s">
        <v>12</v>
      </c>
      <c r="F35" s="11" t="s">
        <v>8</v>
      </c>
      <c r="G35" s="11" t="s">
        <v>14</v>
      </c>
      <c r="H35" s="11" t="s">
        <v>3</v>
      </c>
      <c r="I35" s="11">
        <f>IF(D$1=D35,0,1)</f>
        <v>0</v>
      </c>
      <c r="J35" s="11">
        <f>IF(E$1=E35,0,1)</f>
        <v>0</v>
      </c>
      <c r="K35" s="11">
        <f>IF(F$1=F35,0,1)</f>
        <v>0</v>
      </c>
      <c r="L35" s="11">
        <f>IF(G$1=G35,0,1)</f>
        <v>1</v>
      </c>
      <c r="M35" s="11">
        <f>IF(H$1=H35,0,1)</f>
        <v>0</v>
      </c>
      <c r="N35" s="1">
        <v>29.14</v>
      </c>
      <c r="O35" s="1">
        <v>4.47</v>
      </c>
      <c r="P35" s="1">
        <v>4.6900000000000004</v>
      </c>
      <c r="Q35" s="1">
        <v>3.39</v>
      </c>
      <c r="R35" s="1">
        <v>7.4</v>
      </c>
      <c r="S35" s="13">
        <f>SUM(N35:R35)</f>
        <v>49.089999999999996</v>
      </c>
      <c r="T35" s="14">
        <f>SUM(I35:M35)*30</f>
        <v>30</v>
      </c>
      <c r="U35" s="15">
        <f>S35+T35</f>
        <v>79.09</v>
      </c>
    </row>
    <row r="36" spans="1:21" x14ac:dyDescent="0.25">
      <c r="A36" t="s">
        <v>479</v>
      </c>
      <c r="B36" t="s">
        <v>126</v>
      </c>
      <c r="C36" s="2" t="s">
        <v>0</v>
      </c>
      <c r="D36" s="11" t="s">
        <v>4</v>
      </c>
      <c r="E36" s="11" t="s">
        <v>12</v>
      </c>
      <c r="F36" s="11" t="s">
        <v>8</v>
      </c>
      <c r="G36" s="11" t="s">
        <v>2</v>
      </c>
      <c r="H36" s="11" t="s">
        <v>1</v>
      </c>
      <c r="I36" s="11">
        <f>IF(D$1=D36,0,1)</f>
        <v>0</v>
      </c>
      <c r="J36" s="11">
        <f>IF(E$1=E36,0,1)</f>
        <v>0</v>
      </c>
      <c r="K36" s="11">
        <f>IF(F$1=F36,0,1)</f>
        <v>0</v>
      </c>
      <c r="L36" s="11">
        <f>IF(G$1=G36,0,1)</f>
        <v>0</v>
      </c>
      <c r="M36" s="11">
        <f>IF(H$1=H36,0,1)</f>
        <v>1</v>
      </c>
      <c r="N36" s="1">
        <v>23.7</v>
      </c>
      <c r="O36" s="1">
        <v>5.56</v>
      </c>
      <c r="P36" s="1">
        <v>4.3600000000000003</v>
      </c>
      <c r="Q36" s="1">
        <v>9.77</v>
      </c>
      <c r="R36" s="1">
        <v>7.08</v>
      </c>
      <c r="S36" s="13">
        <f>SUM(N36:R36)</f>
        <v>50.47</v>
      </c>
      <c r="T36" s="14">
        <f>SUM(I36:M36)*30</f>
        <v>30</v>
      </c>
      <c r="U36" s="15">
        <f>S36+T36</f>
        <v>80.47</v>
      </c>
    </row>
    <row r="37" spans="1:21" x14ac:dyDescent="0.25">
      <c r="A37" t="s">
        <v>107</v>
      </c>
      <c r="B37" t="s">
        <v>194</v>
      </c>
      <c r="C37" s="2" t="s">
        <v>29</v>
      </c>
      <c r="D37" s="11" t="s">
        <v>1</v>
      </c>
      <c r="E37" s="11" t="s">
        <v>12</v>
      </c>
      <c r="F37" s="11" t="s">
        <v>8</v>
      </c>
      <c r="G37" s="11" t="s">
        <v>2</v>
      </c>
      <c r="H37" s="11" t="s">
        <v>3</v>
      </c>
      <c r="I37" s="11">
        <f>IF(D$1=D37,0,1)</f>
        <v>1</v>
      </c>
      <c r="J37" s="11">
        <f>IF(E$1=E37,0,1)</f>
        <v>0</v>
      </c>
      <c r="K37" s="11">
        <f>IF(F$1=F37,0,1)</f>
        <v>0</v>
      </c>
      <c r="L37" s="11">
        <f>IF(G$1=G37,0,1)</f>
        <v>0</v>
      </c>
      <c r="M37" s="11">
        <f>IF(H$1=H37,0,1)</f>
        <v>0</v>
      </c>
      <c r="N37" s="1">
        <v>19.75</v>
      </c>
      <c r="O37" s="1">
        <v>2.56</v>
      </c>
      <c r="P37" s="1">
        <v>9.98</v>
      </c>
      <c r="Q37" s="1">
        <v>6</v>
      </c>
      <c r="R37" s="1">
        <v>12.73</v>
      </c>
      <c r="S37" s="13">
        <f>SUM(N37:R37)</f>
        <v>51.019999999999996</v>
      </c>
      <c r="T37" s="14">
        <f>SUM(I37:M37)*30</f>
        <v>30</v>
      </c>
      <c r="U37" s="15">
        <f>S37+T37</f>
        <v>81.02</v>
      </c>
    </row>
    <row r="38" spans="1:21" x14ac:dyDescent="0.25">
      <c r="A38" t="s">
        <v>480</v>
      </c>
      <c r="B38" t="s">
        <v>132</v>
      </c>
      <c r="C38" s="2" t="s">
        <v>29</v>
      </c>
      <c r="D38" s="11" t="s">
        <v>3</v>
      </c>
      <c r="E38" s="11" t="s">
        <v>12</v>
      </c>
      <c r="F38" s="11" t="s">
        <v>8</v>
      </c>
      <c r="G38" s="11" t="s">
        <v>2</v>
      </c>
      <c r="H38" s="11" t="s">
        <v>3</v>
      </c>
      <c r="I38" s="11">
        <f>IF(D$1=D38,0,1)</f>
        <v>1</v>
      </c>
      <c r="J38" s="11">
        <f>IF(E$1=E38,0,1)</f>
        <v>0</v>
      </c>
      <c r="K38" s="11">
        <f>IF(F$1=F38,0,1)</f>
        <v>0</v>
      </c>
      <c r="L38" s="11">
        <f>IF(G$1=G38,0,1)</f>
        <v>0</v>
      </c>
      <c r="M38" s="11">
        <f>IF(H$1=H38,0,1)</f>
        <v>0</v>
      </c>
      <c r="N38" s="1">
        <v>24.67</v>
      </c>
      <c r="O38" s="1">
        <v>10.66</v>
      </c>
      <c r="P38" s="1">
        <v>3.6</v>
      </c>
      <c r="Q38" s="1">
        <v>5.41</v>
      </c>
      <c r="R38" s="1">
        <v>7.41</v>
      </c>
      <c r="S38" s="13">
        <f>SUM(N38:R38)</f>
        <v>51.75</v>
      </c>
      <c r="T38" s="14">
        <f>SUM(I38:M38)*30</f>
        <v>30</v>
      </c>
      <c r="U38" s="15">
        <f>S38+T38</f>
        <v>81.75</v>
      </c>
    </row>
    <row r="39" spans="1:21" x14ac:dyDescent="0.25">
      <c r="A39" t="s">
        <v>526</v>
      </c>
      <c r="B39" t="s">
        <v>226</v>
      </c>
      <c r="C39" s="2" t="s">
        <v>527</v>
      </c>
      <c r="D39" s="11" t="s">
        <v>3</v>
      </c>
      <c r="E39" s="11" t="s">
        <v>12</v>
      </c>
      <c r="F39" s="11" t="s">
        <v>8</v>
      </c>
      <c r="G39" s="11" t="s">
        <v>2</v>
      </c>
      <c r="H39" s="11" t="s">
        <v>1</v>
      </c>
      <c r="I39" s="11">
        <f>IF(D$1=D39,0,1)</f>
        <v>1</v>
      </c>
      <c r="J39" s="11">
        <f>IF(E$1=E39,0,1)</f>
        <v>0</v>
      </c>
      <c r="K39" s="11">
        <f>IF(F$1=F39,0,1)</f>
        <v>0</v>
      </c>
      <c r="L39" s="11">
        <f>IF(G$1=G39,0,1)</f>
        <v>0</v>
      </c>
      <c r="M39" s="11">
        <f>IF(H$1=H39,0,1)</f>
        <v>1</v>
      </c>
      <c r="N39" s="1">
        <v>5.03</v>
      </c>
      <c r="O39" s="1">
        <v>2.58</v>
      </c>
      <c r="P39" s="1">
        <v>5.89</v>
      </c>
      <c r="Q39" s="1">
        <v>5.95</v>
      </c>
      <c r="R39" s="1">
        <v>2.73</v>
      </c>
      <c r="S39" s="13">
        <f>SUM(N39:R39)</f>
        <v>22.18</v>
      </c>
      <c r="T39" s="14">
        <f>SUM(I39:M39)*30</f>
        <v>60</v>
      </c>
      <c r="U39" s="15">
        <f>S39+T39</f>
        <v>82.18</v>
      </c>
    </row>
    <row r="40" spans="1:21" x14ac:dyDescent="0.25">
      <c r="A40" t="s">
        <v>474</v>
      </c>
      <c r="B40" t="s">
        <v>115</v>
      </c>
      <c r="C40" s="2" t="s">
        <v>106</v>
      </c>
      <c r="D40" s="11" t="s">
        <v>1</v>
      </c>
      <c r="E40" s="11" t="s">
        <v>12</v>
      </c>
      <c r="F40" s="11" t="s">
        <v>8</v>
      </c>
      <c r="G40" s="11" t="s">
        <v>2</v>
      </c>
      <c r="H40" s="11" t="s">
        <v>3</v>
      </c>
      <c r="I40" s="11">
        <f>IF(D$1=D40,0,1)</f>
        <v>1</v>
      </c>
      <c r="J40" s="11">
        <f>IF(E$1=E40,0,1)</f>
        <v>0</v>
      </c>
      <c r="K40" s="11">
        <f>IF(F$1=F40,0,1)</f>
        <v>0</v>
      </c>
      <c r="L40" s="11">
        <f>IF(G$1=G40,0,1)</f>
        <v>0</v>
      </c>
      <c r="M40" s="11">
        <f>IF(H$1=H40,0,1)</f>
        <v>0</v>
      </c>
      <c r="N40" s="1">
        <v>14.56</v>
      </c>
      <c r="O40" s="1">
        <v>7.37</v>
      </c>
      <c r="P40" s="1">
        <v>10.6</v>
      </c>
      <c r="Q40" s="1">
        <v>9.85</v>
      </c>
      <c r="R40" s="1">
        <v>10.89</v>
      </c>
      <c r="S40" s="13">
        <f>SUM(N40:R40)</f>
        <v>53.27</v>
      </c>
      <c r="T40" s="14">
        <f>SUM(I40:M40)*30</f>
        <v>30</v>
      </c>
      <c r="U40" s="15">
        <f>S40+T40</f>
        <v>83.27000000000001</v>
      </c>
    </row>
    <row r="41" spans="1:21" x14ac:dyDescent="0.25">
      <c r="A41" t="s">
        <v>520</v>
      </c>
      <c r="B41" t="s">
        <v>215</v>
      </c>
      <c r="C41" s="2" t="s">
        <v>521</v>
      </c>
      <c r="D41" s="11" t="s">
        <v>3</v>
      </c>
      <c r="E41" s="11" t="s">
        <v>12</v>
      </c>
      <c r="F41" s="11" t="s">
        <v>8</v>
      </c>
      <c r="G41" s="11" t="s">
        <v>2</v>
      </c>
      <c r="H41" s="11" t="s">
        <v>1</v>
      </c>
      <c r="I41" s="11">
        <f>IF(D$1=D41,0,1)</f>
        <v>1</v>
      </c>
      <c r="J41" s="11">
        <f>IF(E$1=E41,0,1)</f>
        <v>0</v>
      </c>
      <c r="K41" s="11">
        <f>IF(F$1=F41,0,1)</f>
        <v>0</v>
      </c>
      <c r="L41" s="11">
        <f>IF(G$1=G41,0,1)</f>
        <v>0</v>
      </c>
      <c r="M41" s="11">
        <f>IF(H$1=H41,0,1)</f>
        <v>1</v>
      </c>
      <c r="N41" s="1">
        <v>8.81</v>
      </c>
      <c r="O41" s="1">
        <v>4.46</v>
      </c>
      <c r="P41" s="1">
        <v>3.18</v>
      </c>
      <c r="Q41" s="1">
        <v>4.17</v>
      </c>
      <c r="R41" s="1">
        <v>3.37</v>
      </c>
      <c r="S41" s="13">
        <f>SUM(N41:R41)</f>
        <v>23.99</v>
      </c>
      <c r="T41" s="14">
        <f>SUM(I41:M41)*30</f>
        <v>60</v>
      </c>
      <c r="U41" s="15">
        <f>S41+T41</f>
        <v>83.99</v>
      </c>
    </row>
    <row r="42" spans="1:21" x14ac:dyDescent="0.25">
      <c r="A42" t="s">
        <v>478</v>
      </c>
      <c r="B42" t="s">
        <v>123</v>
      </c>
      <c r="C42" s="2" t="s">
        <v>30</v>
      </c>
      <c r="D42" s="11" t="s">
        <v>1</v>
      </c>
      <c r="E42" s="11" t="s">
        <v>12</v>
      </c>
      <c r="F42" s="11" t="s">
        <v>8</v>
      </c>
      <c r="G42" s="11" t="s">
        <v>2</v>
      </c>
      <c r="H42" s="11" t="s">
        <v>3</v>
      </c>
      <c r="I42" s="11">
        <f>IF(D$1=D42,0,1)</f>
        <v>1</v>
      </c>
      <c r="J42" s="11">
        <f>IF(E$1=E42,0,1)</f>
        <v>0</v>
      </c>
      <c r="K42" s="11">
        <f>IF(F$1=F42,0,1)</f>
        <v>0</v>
      </c>
      <c r="L42" s="11">
        <f>IF(G$1=G42,0,1)</f>
        <v>0</v>
      </c>
      <c r="M42" s="11">
        <f>IF(H$1=H42,0,1)</f>
        <v>0</v>
      </c>
      <c r="N42" s="1">
        <v>21.92</v>
      </c>
      <c r="O42" s="1">
        <v>4.54</v>
      </c>
      <c r="P42" s="1">
        <v>9.44</v>
      </c>
      <c r="Q42" s="1">
        <v>10.63</v>
      </c>
      <c r="R42" s="1">
        <v>7.96</v>
      </c>
      <c r="S42" s="13">
        <f>SUM(N42:R42)</f>
        <v>54.49</v>
      </c>
      <c r="T42" s="14">
        <f>SUM(I42:M42)*30</f>
        <v>30</v>
      </c>
      <c r="U42" s="15">
        <f>S42+T42</f>
        <v>84.490000000000009</v>
      </c>
    </row>
    <row r="43" spans="1:21" x14ac:dyDescent="0.25">
      <c r="A43" t="s">
        <v>518</v>
      </c>
      <c r="B43" t="s">
        <v>211</v>
      </c>
      <c r="C43" s="2" t="s">
        <v>99</v>
      </c>
      <c r="D43" s="11" t="s">
        <v>1</v>
      </c>
      <c r="E43" s="11" t="s">
        <v>12</v>
      </c>
      <c r="F43" s="11" t="s">
        <v>8</v>
      </c>
      <c r="G43" s="11" t="s">
        <v>2</v>
      </c>
      <c r="H43" s="11" t="s">
        <v>3</v>
      </c>
      <c r="I43" s="11">
        <f>IF(D$1=D43,0,1)</f>
        <v>1</v>
      </c>
      <c r="J43" s="11">
        <f>IF(E$1=E43,0,1)</f>
        <v>0</v>
      </c>
      <c r="K43" s="11">
        <f>IF(F$1=F43,0,1)</f>
        <v>0</v>
      </c>
      <c r="L43" s="11">
        <f>IF(G$1=G43,0,1)</f>
        <v>0</v>
      </c>
      <c r="M43" s="11">
        <f>IF(H$1=H43,0,1)</f>
        <v>0</v>
      </c>
      <c r="N43" s="1">
        <v>33.659999999999997</v>
      </c>
      <c r="O43" s="1">
        <v>3.19</v>
      </c>
      <c r="P43" s="1">
        <v>7.57</v>
      </c>
      <c r="Q43" s="1">
        <v>3.03</v>
      </c>
      <c r="R43" s="1">
        <v>9.67</v>
      </c>
      <c r="S43" s="13">
        <f>SUM(N43:R43)</f>
        <v>57.12</v>
      </c>
      <c r="T43" s="14">
        <f>SUM(I43:M43)*30</f>
        <v>30</v>
      </c>
      <c r="U43" s="15">
        <f>S43+T43</f>
        <v>87.12</v>
      </c>
    </row>
    <row r="44" spans="1:21" x14ac:dyDescent="0.25">
      <c r="A44" t="s">
        <v>524</v>
      </c>
      <c r="B44" t="s">
        <v>222</v>
      </c>
      <c r="C44" s="2" t="s">
        <v>9</v>
      </c>
      <c r="D44" s="11" t="s">
        <v>4</v>
      </c>
      <c r="E44" s="11" t="s">
        <v>12</v>
      </c>
      <c r="F44" s="11" t="s">
        <v>8</v>
      </c>
      <c r="G44" s="11" t="s">
        <v>14</v>
      </c>
      <c r="H44" s="11" t="s">
        <v>3</v>
      </c>
      <c r="I44" s="11">
        <f>IF(D$1=D44,0,1)</f>
        <v>0</v>
      </c>
      <c r="J44" s="11">
        <f>IF(E$1=E44,0,1)</f>
        <v>0</v>
      </c>
      <c r="K44" s="11">
        <f>IF(F$1=F44,0,1)</f>
        <v>0</v>
      </c>
      <c r="L44" s="11">
        <f>IF(G$1=G44,0,1)</f>
        <v>1</v>
      </c>
      <c r="M44" s="11">
        <f>IF(H$1=H44,0,1)</f>
        <v>0</v>
      </c>
      <c r="N44" s="1">
        <v>23.9</v>
      </c>
      <c r="O44" s="1">
        <v>5.92</v>
      </c>
      <c r="P44" s="1">
        <v>10.08</v>
      </c>
      <c r="Q44" s="1">
        <v>7.61</v>
      </c>
      <c r="R44" s="1">
        <v>10.82</v>
      </c>
      <c r="S44" s="13">
        <f>SUM(N44:R44)</f>
        <v>58.33</v>
      </c>
      <c r="T44" s="14">
        <f>SUM(I44:M44)*30</f>
        <v>30</v>
      </c>
      <c r="U44" s="15">
        <f>S44+T44</f>
        <v>88.33</v>
      </c>
    </row>
    <row r="45" spans="1:21" x14ac:dyDescent="0.25">
      <c r="A45" t="s">
        <v>491</v>
      </c>
      <c r="B45" t="s">
        <v>155</v>
      </c>
      <c r="C45" s="2" t="s">
        <v>92</v>
      </c>
      <c r="D45" s="11" t="s">
        <v>3</v>
      </c>
      <c r="E45" s="11" t="s">
        <v>12</v>
      </c>
      <c r="F45" s="11" t="s">
        <v>8</v>
      </c>
      <c r="G45" s="11" t="s">
        <v>2</v>
      </c>
      <c r="H45" s="11" t="s">
        <v>1</v>
      </c>
      <c r="I45" s="11">
        <f>IF(D$1=D45,0,1)</f>
        <v>1</v>
      </c>
      <c r="J45" s="11">
        <f>IF(E$1=E45,0,1)</f>
        <v>0</v>
      </c>
      <c r="K45" s="11">
        <f>IF(F$1=F45,0,1)</f>
        <v>0</v>
      </c>
      <c r="L45" s="11">
        <f>IF(G$1=G45,0,1)</f>
        <v>0</v>
      </c>
      <c r="M45" s="11">
        <f>IF(H$1=H45,0,1)</f>
        <v>1</v>
      </c>
      <c r="N45" s="1">
        <v>11.49</v>
      </c>
      <c r="O45" s="1">
        <v>3.9</v>
      </c>
      <c r="P45" s="1">
        <v>4.8600000000000003</v>
      </c>
      <c r="Q45" s="1">
        <v>5.3</v>
      </c>
      <c r="R45" s="1">
        <v>3.36</v>
      </c>
      <c r="S45" s="13">
        <f>SUM(N45:R45)</f>
        <v>28.91</v>
      </c>
      <c r="T45" s="14">
        <f>SUM(I45:M45)*30</f>
        <v>60</v>
      </c>
      <c r="U45" s="15">
        <f>S45+T45</f>
        <v>88.91</v>
      </c>
    </row>
    <row r="46" spans="1:21" x14ac:dyDescent="0.25">
      <c r="A46" t="s">
        <v>476</v>
      </c>
      <c r="B46" t="s">
        <v>119</v>
      </c>
      <c r="C46" s="2" t="s">
        <v>65</v>
      </c>
      <c r="D46" s="11" t="s">
        <v>1</v>
      </c>
      <c r="E46" s="11" t="s">
        <v>12</v>
      </c>
      <c r="F46" s="11" t="s">
        <v>8</v>
      </c>
      <c r="G46" s="11" t="s">
        <v>2</v>
      </c>
      <c r="H46" s="11" t="s">
        <v>3</v>
      </c>
      <c r="I46" s="11">
        <f>IF(D$1=D46,0,1)</f>
        <v>1</v>
      </c>
      <c r="J46" s="11">
        <f>IF(E$1=E46,0,1)</f>
        <v>0</v>
      </c>
      <c r="K46" s="11">
        <f>IF(F$1=F46,0,1)</f>
        <v>0</v>
      </c>
      <c r="L46" s="11">
        <f>IF(G$1=G46,0,1)</f>
        <v>0</v>
      </c>
      <c r="M46" s="11">
        <f>IF(H$1=H46,0,1)</f>
        <v>0</v>
      </c>
      <c r="N46" s="1">
        <v>13.89</v>
      </c>
      <c r="O46" s="1">
        <v>7.24</v>
      </c>
      <c r="P46" s="1">
        <v>5.65</v>
      </c>
      <c r="Q46" s="1">
        <v>12.98</v>
      </c>
      <c r="R46" s="1">
        <v>22.95</v>
      </c>
      <c r="S46" s="13">
        <f>SUM(N46:R46)</f>
        <v>62.710000000000008</v>
      </c>
      <c r="T46" s="14">
        <f>SUM(I46:M46)*30</f>
        <v>30</v>
      </c>
      <c r="U46" s="15">
        <f>S46+T46</f>
        <v>92.710000000000008</v>
      </c>
    </row>
    <row r="47" spans="1:21" x14ac:dyDescent="0.25">
      <c r="A47" t="s">
        <v>496</v>
      </c>
      <c r="B47" t="s">
        <v>165</v>
      </c>
      <c r="C47" s="2" t="s">
        <v>60</v>
      </c>
      <c r="D47" s="11" t="s">
        <v>1</v>
      </c>
      <c r="E47" s="11" t="s">
        <v>12</v>
      </c>
      <c r="F47" s="11" t="s">
        <v>8</v>
      </c>
      <c r="G47" s="11" t="s">
        <v>2</v>
      </c>
      <c r="H47" s="11" t="s">
        <v>1</v>
      </c>
      <c r="I47" s="11">
        <f>IF(D$1=D47,0,1)</f>
        <v>1</v>
      </c>
      <c r="J47" s="11">
        <f>IF(E$1=E47,0,1)</f>
        <v>0</v>
      </c>
      <c r="K47" s="11">
        <f>IF(F$1=F47,0,1)</f>
        <v>0</v>
      </c>
      <c r="L47" s="11">
        <f>IF(G$1=G47,0,1)</f>
        <v>0</v>
      </c>
      <c r="M47" s="11">
        <f>IF(H$1=H47,0,1)</f>
        <v>1</v>
      </c>
      <c r="N47" s="1">
        <v>12.23</v>
      </c>
      <c r="O47" s="1">
        <v>8.7100000000000009</v>
      </c>
      <c r="P47" s="1">
        <v>3.94</v>
      </c>
      <c r="Q47" s="1">
        <v>8.42</v>
      </c>
      <c r="R47" s="1">
        <v>4.62</v>
      </c>
      <c r="S47" s="13">
        <f>SUM(N47:R47)</f>
        <v>37.92</v>
      </c>
      <c r="T47" s="14">
        <f>SUM(I47:M47)*30</f>
        <v>60</v>
      </c>
      <c r="U47" s="15">
        <f>S47+T47</f>
        <v>97.92</v>
      </c>
    </row>
    <row r="48" spans="1:21" x14ac:dyDescent="0.25">
      <c r="A48" t="s">
        <v>494</v>
      </c>
      <c r="B48" t="s">
        <v>163</v>
      </c>
      <c r="C48" s="2" t="s">
        <v>76</v>
      </c>
      <c r="D48" s="11" t="s">
        <v>1</v>
      </c>
      <c r="E48" s="11" t="s">
        <v>12</v>
      </c>
      <c r="F48" s="11" t="s">
        <v>8</v>
      </c>
      <c r="G48" s="11" t="s">
        <v>14</v>
      </c>
      <c r="H48" s="11" t="s">
        <v>3</v>
      </c>
      <c r="I48" s="11">
        <f>IF(D$1=D48,0,1)</f>
        <v>1</v>
      </c>
      <c r="J48" s="11">
        <f>IF(E$1=E48,0,1)</f>
        <v>0</v>
      </c>
      <c r="K48" s="11">
        <f>IF(F$1=F48,0,1)</f>
        <v>0</v>
      </c>
      <c r="L48" s="11">
        <f>IF(G$1=G48,0,1)</f>
        <v>1</v>
      </c>
      <c r="M48" s="11">
        <f>IF(H$1=H48,0,1)</f>
        <v>0</v>
      </c>
      <c r="N48" s="1">
        <v>17.09</v>
      </c>
      <c r="O48" s="1">
        <v>1.63</v>
      </c>
      <c r="P48" s="1">
        <v>8.81</v>
      </c>
      <c r="Q48" s="1">
        <v>3.42</v>
      </c>
      <c r="R48" s="1">
        <v>7.49</v>
      </c>
      <c r="S48" s="13">
        <f>SUM(N48:R48)</f>
        <v>38.440000000000005</v>
      </c>
      <c r="T48" s="14">
        <f>SUM(I48:M48)*30</f>
        <v>60</v>
      </c>
      <c r="U48" s="15">
        <f>S48+T48</f>
        <v>98.44</v>
      </c>
    </row>
    <row r="49" spans="1:21" x14ac:dyDescent="0.25">
      <c r="A49" t="s">
        <v>522</v>
      </c>
      <c r="B49" t="s">
        <v>217</v>
      </c>
      <c r="C49" s="2" t="s">
        <v>91</v>
      </c>
      <c r="D49" s="11" t="s">
        <v>4</v>
      </c>
      <c r="E49" s="11" t="s">
        <v>12</v>
      </c>
      <c r="F49" s="11" t="s">
        <v>1</v>
      </c>
      <c r="G49" s="11" t="s">
        <v>2</v>
      </c>
      <c r="H49" s="11" t="s">
        <v>1</v>
      </c>
      <c r="I49" s="11">
        <f>IF(D$1=D49,0,1)</f>
        <v>0</v>
      </c>
      <c r="J49" s="11">
        <f>IF(E$1=E49,0,1)</f>
        <v>0</v>
      </c>
      <c r="K49" s="11">
        <f>IF(F$1=F49,0,1)</f>
        <v>1</v>
      </c>
      <c r="L49" s="11">
        <f>IF(G$1=G49,0,1)</f>
        <v>0</v>
      </c>
      <c r="M49" s="11">
        <f>IF(H$1=H49,0,1)</f>
        <v>1</v>
      </c>
      <c r="N49" s="1">
        <v>15.47</v>
      </c>
      <c r="O49" s="1">
        <v>4.03</v>
      </c>
      <c r="P49" s="1">
        <v>6.2</v>
      </c>
      <c r="Q49" s="1">
        <v>4.74</v>
      </c>
      <c r="R49" s="1">
        <v>8.57</v>
      </c>
      <c r="S49" s="13">
        <f>SUM(N49:R49)</f>
        <v>39.01</v>
      </c>
      <c r="T49" s="14">
        <f>SUM(I49:M49)*30</f>
        <v>60</v>
      </c>
      <c r="U49" s="15">
        <f>S49+T49</f>
        <v>99.009999999999991</v>
      </c>
    </row>
    <row r="50" spans="1:21" x14ac:dyDescent="0.25">
      <c r="A50" t="s">
        <v>486</v>
      </c>
      <c r="B50" t="s">
        <v>144</v>
      </c>
      <c r="C50" s="2" t="s">
        <v>36</v>
      </c>
      <c r="D50" s="11" t="s">
        <v>1</v>
      </c>
      <c r="E50" s="11" t="s">
        <v>12</v>
      </c>
      <c r="F50" s="11" t="s">
        <v>8</v>
      </c>
      <c r="G50" s="11" t="s">
        <v>2</v>
      </c>
      <c r="H50" s="11" t="s">
        <v>3</v>
      </c>
      <c r="I50" s="11">
        <f>IF(D$1=D50,0,1)</f>
        <v>1</v>
      </c>
      <c r="J50" s="11">
        <f>IF(E$1=E50,0,1)</f>
        <v>0</v>
      </c>
      <c r="K50" s="11">
        <f>IF(F$1=F50,0,1)</f>
        <v>0</v>
      </c>
      <c r="L50" s="11">
        <f>IF(G$1=G50,0,1)</f>
        <v>0</v>
      </c>
      <c r="M50" s="11">
        <f>IF(H$1=H50,0,1)</f>
        <v>0</v>
      </c>
      <c r="N50" s="1">
        <v>29.79</v>
      </c>
      <c r="O50" s="1">
        <v>6.55</v>
      </c>
      <c r="P50" s="1">
        <v>11.41</v>
      </c>
      <c r="Q50" s="1">
        <v>8.2100000000000009</v>
      </c>
      <c r="R50" s="1">
        <v>16.190000000000001</v>
      </c>
      <c r="S50" s="13">
        <f>SUM(N50:R50)</f>
        <v>72.150000000000006</v>
      </c>
      <c r="T50" s="14">
        <f>SUM(I50:M50)*30</f>
        <v>30</v>
      </c>
      <c r="U50" s="15">
        <f>S50+T50</f>
        <v>102.15</v>
      </c>
    </row>
    <row r="51" spans="1:21" x14ac:dyDescent="0.25">
      <c r="A51" t="s">
        <v>509</v>
      </c>
      <c r="B51" t="s">
        <v>190</v>
      </c>
      <c r="C51" s="2" t="s">
        <v>158</v>
      </c>
      <c r="D51" s="11" t="s">
        <v>1</v>
      </c>
      <c r="E51" s="11" t="s">
        <v>12</v>
      </c>
      <c r="F51" s="11" t="s">
        <v>8</v>
      </c>
      <c r="G51" s="11" t="s">
        <v>2</v>
      </c>
      <c r="H51" s="11" t="s">
        <v>1</v>
      </c>
      <c r="I51" s="11">
        <f>IF(D$1=D51,0,1)</f>
        <v>1</v>
      </c>
      <c r="J51" s="11">
        <f>IF(E$1=E51,0,1)</f>
        <v>0</v>
      </c>
      <c r="K51" s="11">
        <f>IF(F$1=F51,0,1)</f>
        <v>0</v>
      </c>
      <c r="L51" s="11">
        <f>IF(G$1=G51,0,1)</f>
        <v>0</v>
      </c>
      <c r="M51" s="11">
        <f>IF(H$1=H51,0,1)</f>
        <v>1</v>
      </c>
      <c r="N51" s="1">
        <v>10.08</v>
      </c>
      <c r="O51" s="1">
        <v>4.96</v>
      </c>
      <c r="P51" s="1">
        <v>7.55</v>
      </c>
      <c r="Q51" s="1">
        <v>6.07</v>
      </c>
      <c r="R51" s="1">
        <v>13.59</v>
      </c>
      <c r="S51" s="13">
        <f>SUM(N51:R51)</f>
        <v>42.25</v>
      </c>
      <c r="T51" s="14">
        <f>SUM(I51:M51)*30</f>
        <v>60</v>
      </c>
      <c r="U51" s="15">
        <f>S51+T51</f>
        <v>102.25</v>
      </c>
    </row>
    <row r="52" spans="1:21" x14ac:dyDescent="0.25">
      <c r="A52" t="s">
        <v>500</v>
      </c>
      <c r="B52" t="s">
        <v>175</v>
      </c>
      <c r="C52" s="2" t="s">
        <v>501</v>
      </c>
      <c r="D52" s="11" t="s">
        <v>3</v>
      </c>
      <c r="E52" s="11" t="s">
        <v>12</v>
      </c>
      <c r="F52" s="11" t="s">
        <v>8</v>
      </c>
      <c r="G52" s="11" t="s">
        <v>2</v>
      </c>
      <c r="H52" s="11" t="s">
        <v>3</v>
      </c>
      <c r="I52" s="11">
        <f>IF(D$1=D52,0,1)</f>
        <v>1</v>
      </c>
      <c r="J52" s="11">
        <f>IF(E$1=E52,0,1)</f>
        <v>0</v>
      </c>
      <c r="K52" s="11">
        <f>IF(F$1=F52,0,1)</f>
        <v>0</v>
      </c>
      <c r="L52" s="11">
        <f>IF(G$1=G52,0,1)</f>
        <v>0</v>
      </c>
      <c r="M52" s="11">
        <f>IF(H$1=H52,0,1)</f>
        <v>0</v>
      </c>
      <c r="N52" s="1">
        <v>34.39</v>
      </c>
      <c r="O52" s="1">
        <v>10.41</v>
      </c>
      <c r="P52" s="1">
        <v>7.55</v>
      </c>
      <c r="Q52" s="1">
        <v>8.09</v>
      </c>
      <c r="R52" s="1">
        <v>19.04</v>
      </c>
      <c r="S52" s="13">
        <f>SUM(N52:R52)</f>
        <v>79.47999999999999</v>
      </c>
      <c r="T52" s="14">
        <f>SUM(I52:M52)*30</f>
        <v>30</v>
      </c>
      <c r="U52" s="15">
        <f>S52+T52</f>
        <v>109.47999999999999</v>
      </c>
    </row>
    <row r="53" spans="1:21" x14ac:dyDescent="0.25">
      <c r="A53" t="s">
        <v>489</v>
      </c>
      <c r="B53" t="s">
        <v>150</v>
      </c>
      <c r="C53" s="2" t="s">
        <v>238</v>
      </c>
      <c r="D53" s="11" t="s">
        <v>3</v>
      </c>
      <c r="E53" s="11" t="s">
        <v>12</v>
      </c>
      <c r="F53" s="11" t="s">
        <v>2</v>
      </c>
      <c r="G53" s="11" t="s">
        <v>2</v>
      </c>
      <c r="H53" s="11" t="s">
        <v>1</v>
      </c>
      <c r="I53" s="11">
        <f>IF(D$1=D53,0,1)</f>
        <v>1</v>
      </c>
      <c r="J53" s="11">
        <f>IF(E$1=E53,0,1)</f>
        <v>0</v>
      </c>
      <c r="K53" s="11">
        <f>IF(F$1=F53,0,1)</f>
        <v>1</v>
      </c>
      <c r="L53" s="11">
        <f>IF(G$1=G53,0,1)</f>
        <v>0</v>
      </c>
      <c r="M53" s="11">
        <f>IF(H$1=H53,0,1)</f>
        <v>1</v>
      </c>
      <c r="N53" s="1">
        <v>8.94</v>
      </c>
      <c r="O53" s="1">
        <v>3.37</v>
      </c>
      <c r="P53" s="1">
        <v>3.55</v>
      </c>
      <c r="Q53" s="1">
        <v>3.09</v>
      </c>
      <c r="R53" s="1">
        <v>3.81</v>
      </c>
      <c r="S53" s="13">
        <f>SUM(N53:R53)</f>
        <v>22.759999999999998</v>
      </c>
      <c r="T53" s="14">
        <f>SUM(I53:M53)*30</f>
        <v>90</v>
      </c>
      <c r="U53" s="15">
        <f>S53+T53</f>
        <v>112.75999999999999</v>
      </c>
    </row>
    <row r="54" spans="1:21" x14ac:dyDescent="0.25">
      <c r="A54" t="s">
        <v>492</v>
      </c>
      <c r="B54" t="s">
        <v>157</v>
      </c>
      <c r="C54" s="2" t="s">
        <v>464</v>
      </c>
      <c r="D54" s="11" t="s">
        <v>3</v>
      </c>
      <c r="E54" s="11" t="s">
        <v>12</v>
      </c>
      <c r="F54" s="11" t="s">
        <v>8</v>
      </c>
      <c r="G54" s="11" t="s">
        <v>1</v>
      </c>
      <c r="H54" s="11" t="s">
        <v>1</v>
      </c>
      <c r="I54" s="11">
        <f>IF(D$1=D54,0,1)</f>
        <v>1</v>
      </c>
      <c r="J54" s="11">
        <f>IF(E$1=E54,0,1)</f>
        <v>0</v>
      </c>
      <c r="K54" s="11">
        <f>IF(F$1=F54,0,1)</f>
        <v>0</v>
      </c>
      <c r="L54" s="11">
        <f>IF(G$1=G54,0,1)</f>
        <v>1</v>
      </c>
      <c r="M54" s="11">
        <f>IF(H$1=H54,0,1)</f>
        <v>1</v>
      </c>
      <c r="N54" s="1">
        <v>6.57</v>
      </c>
      <c r="O54" s="1">
        <v>8.44</v>
      </c>
      <c r="P54" s="1">
        <v>12.99</v>
      </c>
      <c r="Q54" s="1">
        <v>9.7899999999999991</v>
      </c>
      <c r="R54" s="1">
        <v>3.8</v>
      </c>
      <c r="S54" s="13">
        <f>SUM(N54:R54)</f>
        <v>41.589999999999996</v>
      </c>
      <c r="T54" s="14">
        <f>SUM(I54:M54)*30</f>
        <v>90</v>
      </c>
      <c r="U54" s="15">
        <f>S54+T54</f>
        <v>131.59</v>
      </c>
    </row>
    <row r="55" spans="1:21" x14ac:dyDescent="0.25">
      <c r="A55" t="s">
        <v>504</v>
      </c>
      <c r="B55" t="s">
        <v>177</v>
      </c>
      <c r="C55" s="2" t="s">
        <v>505</v>
      </c>
      <c r="D55" s="11" t="s">
        <v>4</v>
      </c>
      <c r="E55" s="11" t="s">
        <v>12</v>
      </c>
      <c r="F55" s="11" t="s">
        <v>8</v>
      </c>
      <c r="G55" s="11" t="s">
        <v>2</v>
      </c>
      <c r="H55" s="11" t="s">
        <v>3</v>
      </c>
      <c r="I55" s="11">
        <f>IF(D$1=D55,0,1)</f>
        <v>0</v>
      </c>
      <c r="J55" s="11">
        <f>IF(E$1=E55,0,1)</f>
        <v>0</v>
      </c>
      <c r="K55" s="11">
        <f>IF(F$1=F55,0,1)</f>
        <v>0</v>
      </c>
      <c r="L55" s="11">
        <f>IF(G$1=G55,0,1)</f>
        <v>0</v>
      </c>
      <c r="M55" s="11">
        <f>IF(H$1=H55,0,1)</f>
        <v>0</v>
      </c>
      <c r="N55" s="1">
        <v>52.06</v>
      </c>
      <c r="O55" s="1">
        <v>26.78</v>
      </c>
      <c r="P55" s="1">
        <v>22.94</v>
      </c>
      <c r="Q55" s="1">
        <v>34.85</v>
      </c>
      <c r="R55" s="1">
        <v>12.85</v>
      </c>
      <c r="S55" s="13">
        <f>SUM(N55:R55)</f>
        <v>149.47999999999999</v>
      </c>
      <c r="T55" s="14">
        <f>SUM(I55:M55)*30</f>
        <v>0</v>
      </c>
      <c r="U55" s="15">
        <f>S55+T55</f>
        <v>149.47999999999999</v>
      </c>
    </row>
    <row r="56" spans="1:21" x14ac:dyDescent="0.25">
      <c r="A56" t="s">
        <v>472</v>
      </c>
      <c r="B56" t="s">
        <v>111</v>
      </c>
      <c r="C56" s="2" t="s">
        <v>87</v>
      </c>
      <c r="D56" s="11" t="s">
        <v>1</v>
      </c>
      <c r="E56" s="11" t="s">
        <v>1</v>
      </c>
      <c r="F56" s="11" t="s">
        <v>14</v>
      </c>
      <c r="G56" s="11" t="s">
        <v>2</v>
      </c>
      <c r="H56" s="11" t="s">
        <v>1</v>
      </c>
      <c r="I56" s="11">
        <f>IF(D$1=D56,0,1)</f>
        <v>1</v>
      </c>
      <c r="J56" s="11">
        <f>IF(E$1=E56,0,1)</f>
        <v>1</v>
      </c>
      <c r="K56" s="11">
        <f>IF(F$1=F56,0,1)</f>
        <v>1</v>
      </c>
      <c r="L56" s="11">
        <f>IF(G$1=G56,0,1)</f>
        <v>0</v>
      </c>
      <c r="M56" s="11">
        <f>IF(H$1=H56,0,1)</f>
        <v>1</v>
      </c>
      <c r="N56" s="1">
        <v>8.3699999999999992</v>
      </c>
      <c r="O56" s="1">
        <v>7.99</v>
      </c>
      <c r="P56" s="1">
        <v>7.37</v>
      </c>
      <c r="Q56" s="1">
        <v>2.37</v>
      </c>
      <c r="R56" s="1">
        <v>6.46</v>
      </c>
      <c r="S56" s="13">
        <f>SUM(N56:R56)</f>
        <v>32.56</v>
      </c>
      <c r="T56" s="14">
        <f>SUM(I56:M56)*30</f>
        <v>120</v>
      </c>
      <c r="U56" s="15">
        <f>S56+T56</f>
        <v>152.56</v>
      </c>
    </row>
    <row r="57" spans="1:21" x14ac:dyDescent="0.25">
      <c r="D57" s="26" t="s">
        <v>51</v>
      </c>
      <c r="E57" s="26"/>
      <c r="F57" s="26"/>
      <c r="G57" s="26"/>
      <c r="H57" s="26"/>
      <c r="I57" s="26"/>
      <c r="J57" s="26"/>
      <c r="K57" s="26"/>
      <c r="L57" s="26"/>
      <c r="M57" s="26"/>
      <c r="N57" s="21">
        <f t="shared" ref="N57:S57" si="0">MIN(N2:N56)</f>
        <v>5.03</v>
      </c>
      <c r="O57" s="21">
        <f t="shared" si="0"/>
        <v>1.63</v>
      </c>
      <c r="P57" s="21">
        <f t="shared" si="0"/>
        <v>2.2999999999999998</v>
      </c>
      <c r="Q57" s="21">
        <f t="shared" si="0"/>
        <v>1.03</v>
      </c>
      <c r="R57" s="21">
        <f t="shared" si="0"/>
        <v>2.59</v>
      </c>
      <c r="S57" s="22">
        <f t="shared" si="0"/>
        <v>22.18</v>
      </c>
    </row>
    <row r="58" spans="1:21" x14ac:dyDescent="0.25">
      <c r="D58" s="25" t="s">
        <v>52</v>
      </c>
      <c r="E58" s="25"/>
      <c r="F58" s="25"/>
      <c r="G58" s="25"/>
      <c r="H58" s="25"/>
      <c r="I58" s="25"/>
      <c r="J58" s="25"/>
      <c r="K58" s="25"/>
      <c r="L58" s="25"/>
      <c r="M58" s="25"/>
      <c r="N58" s="20">
        <f>MAX(N2:N56)</f>
        <v>52.06</v>
      </c>
      <c r="O58" s="20">
        <f t="shared" ref="O58:S58" si="1">MAX(O2:O56)</f>
        <v>26.78</v>
      </c>
      <c r="P58" s="20">
        <f t="shared" si="1"/>
        <v>22.94</v>
      </c>
      <c r="Q58" s="20">
        <f t="shared" si="1"/>
        <v>34.85</v>
      </c>
      <c r="R58" s="20">
        <f t="shared" si="1"/>
        <v>22.95</v>
      </c>
      <c r="S58" s="13">
        <f t="shared" si="1"/>
        <v>149.47999999999999</v>
      </c>
    </row>
    <row r="59" spans="1:21" x14ac:dyDescent="0.25">
      <c r="D59" s="25" t="s">
        <v>53</v>
      </c>
      <c r="E59" s="25"/>
      <c r="F59" s="25"/>
      <c r="G59" s="25"/>
      <c r="H59" s="25"/>
      <c r="I59" s="25"/>
      <c r="J59" s="25"/>
      <c r="K59" s="25"/>
      <c r="L59" s="25"/>
      <c r="M59" s="25"/>
      <c r="N59" s="20">
        <f>AVERAGE(N2:N56)</f>
        <v>17.228727272727269</v>
      </c>
      <c r="O59" s="20">
        <f t="shared" ref="O59:S59" si="2">AVERAGE(O2:O56)</f>
        <v>5.8276363636363655</v>
      </c>
      <c r="P59" s="20">
        <f t="shared" si="2"/>
        <v>6.8823636363636371</v>
      </c>
      <c r="Q59" s="20">
        <f t="shared" si="2"/>
        <v>6.7205454545454559</v>
      </c>
      <c r="R59" s="20">
        <f t="shared" si="2"/>
        <v>8.0803636363636375</v>
      </c>
      <c r="S59" s="13">
        <f t="shared" si="2"/>
        <v>44.739636363636379</v>
      </c>
    </row>
  </sheetData>
  <sortState ref="A2:U56">
    <sortCondition ref="U2:U56"/>
  </sortState>
  <mergeCells count="6">
    <mergeCell ref="D57:H57"/>
    <mergeCell ref="I57:M57"/>
    <mergeCell ref="D58:H58"/>
    <mergeCell ref="I58:M58"/>
    <mergeCell ref="D59:H59"/>
    <mergeCell ref="I59:M59"/>
  </mergeCells>
  <conditionalFormatting sqref="N2:N56">
    <cfRule type="colorScale" priority="1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O2:O56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P2:P56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Q2:Q56"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R2:R56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2">
    <cfRule type="dataBar" priority="12">
      <dataBar>
        <cfvo type="formula" val="&quot;Z&quot;"/>
        <cfvo type="formula" val="&quot;&lt;&gt;&quot;&quot;Z&quot;&quot;&quot;"/>
        <color theme="9"/>
      </dataBar>
      <extLst>
        <ext xmlns:x14="http://schemas.microsoft.com/office/spreadsheetml/2009/9/main" uri="{B025F937-C7B1-47D3-B67F-A62EFF666E3E}">
          <x14:id>{8AA1F21D-3F8F-4A7C-8728-F861BF9A63AE}</x14:id>
        </ext>
      </extLst>
    </cfRule>
  </conditionalFormatting>
  <conditionalFormatting sqref="D2:D56">
    <cfRule type="cellIs" dxfId="10" priority="10" operator="notEqual">
      <formula>$D$1</formula>
    </cfRule>
    <cfRule type="cellIs" dxfId="9" priority="11" operator="equal">
      <formula>$D$1</formula>
    </cfRule>
  </conditionalFormatting>
  <conditionalFormatting sqref="E2:E56">
    <cfRule type="cellIs" dxfId="8" priority="8" operator="notEqual">
      <formula>$E$1</formula>
    </cfRule>
    <cfRule type="cellIs" dxfId="7" priority="9" operator="equal">
      <formula>$E$1</formula>
    </cfRule>
  </conditionalFormatting>
  <conditionalFormatting sqref="F2:F56">
    <cfRule type="cellIs" dxfId="6" priority="1" operator="equal">
      <formula>$F$1</formula>
    </cfRule>
    <cfRule type="cellIs" dxfId="5" priority="6" operator="notEqual">
      <formula>$F$1</formula>
    </cfRule>
    <cfRule type="cellIs" dxfId="4" priority="7" operator="equal">
      <formula>"Z"</formula>
    </cfRule>
  </conditionalFormatting>
  <conditionalFormatting sqref="G2:G56">
    <cfRule type="cellIs" dxfId="3" priority="4" operator="notEqual">
      <formula>$G$1</formula>
    </cfRule>
    <cfRule type="cellIs" dxfId="2" priority="5" operator="equal">
      <formula>$G$1</formula>
    </cfRule>
  </conditionalFormatting>
  <conditionalFormatting sqref="H2:H56">
    <cfRule type="cellIs" dxfId="1" priority="2" operator="notEqual">
      <formula>$H$1</formula>
    </cfRule>
    <cfRule type="cellIs" dxfId="0" priority="3" operator="equal">
      <formula>$H$1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AA1F21D-3F8F-4A7C-8728-F861BF9A63AE}">
            <x14:dataBar minLength="0" maxLength="100" gradient="0">
              <x14:cfvo type="formula">
                <xm:f>"Z"</xm:f>
              </x14:cfvo>
              <x14:cfvo type="formula">
                <xm:f>"&lt;&gt;""Z"""</xm:f>
              </x14:cfvo>
              <x14:negativeFillColor rgb="FFFF0000"/>
              <x14:axisColor rgb="FF000000"/>
            </x14:dataBar>
          </x14:cfRule>
          <xm:sqref>D2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a a K m T D O E C p K o A A A A + A A A A B I A H A B D b 2 5 m a W c v U G F j a 2 F n Z S 5 4 b W w g o h g A K K A U A A A A A A A A A A A A A A A A A A A A A A A A A A A A h Y / R C o I w G I V f R X b v N g 1 L 5 H d e d F l C I E S 3 Y y 4 d 6 g w 3 m + / W R Y / U K y S U 1 V 2 X 5 / A d + M 7 j d o d s 6 l r v K g e j e p 2 i A F P k S S 3 6 U u k q R a M 9 + z H K G B y 4 a H g l v R n W J p m M S l F t 7 S U h x D m H 3 Q r 3 Q 0 V C S g N y y v e F q G X H f a W N 5 V p I 9 F m V / 1 e I w f E l w 0 I c b X B E 1 z E O 4 g D I U k O u 9 B c J Z 2 N M g f y U s B 1 b O w 6 S m c Y v d k C W C O T 9 g j 0 B U E s D B B Q A A g A I A G m i p k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p o q Z M K I p H u A 4 A A A A R A A A A E w A c A E Z v c m 1 1 b G F z L 1 N l Y 3 R p b 2 4 x L m 0 g o h g A K K A U A A A A A A A A A A A A A A A A A A A A A A A A A A A A K 0 5 N L s n M z 1 M I h t C G 1 g B Q S w E C L Q A U A A I A C A B p o q Z M M 4 Q K k q g A A A D 4 A A A A E g A A A A A A A A A A A A A A A A A A A A A A Q 2 9 u Z m l n L 1 B h Y 2 t h Z 2 U u e G 1 s U E s B A i 0 A F A A C A A g A a a K m T A / K 6 a u k A A A A 6 Q A A A B M A A A A A A A A A A A A A A A A A 9 A A A A F t D b 2 5 0 Z W 5 0 X 1 R 5 c G V z X S 5 4 b W x Q S w E C L Q A U A A I A C A B p o q Z M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7 7 H 5 / r E K p E i x 1 Y a v k h D i y w A A A A A C A A A A A A A Q Z g A A A A E A A C A A A A D G G 4 o W V 8 9 M Z J / s U J G g 4 / s j N Q u k D l q E p C J G T q N B I r E k p A A A A A A O g A A A A A I A A C A A A A B j t G 5 M w B Z A X 2 1 3 / o 7 4 C z k / Q h r k B g 9 F z 2 Z I B j F q m Y k e 8 l A A A A B o 1 I V D 4 K 7 w W e v e W L E Q X n V j + Q 8 U 9 h + X B M 8 1 r S r T 3 a r j e L Q j g 1 9 s 9 L m J D e x + O 2 D A B H c u K h g v Y I d k a E 7 f e z G l 2 + b z A q S r l c w Z a N Z O D U J i O l K 2 w E A A A A D W z g B n B d v n 9 8 i d N e F W R 1 f T n g 1 S 7 d Z E M 2 0 F j y N 5 u A d Q w Y a v u u n M H V M 2 g S y 3 J G O o J v H j V p E W K 6 J 7 f 1 L 3 6 v s z e f 2 1 < / D a t a M a s h u p > 
</file>

<file path=customXml/itemProps1.xml><?xml version="1.0" encoding="utf-8"?>
<ds:datastoreItem xmlns:ds="http://schemas.openxmlformats.org/officeDocument/2006/customXml" ds:itemID="{4D64A9CA-A48B-4790-A5C1-835AE2F705D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Qualification.B.1</vt:lpstr>
      <vt:lpstr>Qualification.B.2</vt:lpstr>
      <vt:lpstr>Qualification.B.3</vt:lpstr>
      <vt:lpstr>Qualification.B.4</vt:lpstr>
      <vt:lpstr>Qualification.B.5</vt:lpstr>
      <vt:lpstr>Qualification.B.6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</dc:creator>
  <cp:lastModifiedBy>Ján</cp:lastModifiedBy>
  <cp:lastPrinted>2018-05-06T16:22:40Z</cp:lastPrinted>
  <dcterms:created xsi:type="dcterms:W3CDTF">2018-05-06T15:26:06Z</dcterms:created>
  <dcterms:modified xsi:type="dcterms:W3CDTF">2018-05-06T18:19:33Z</dcterms:modified>
</cp:coreProperties>
</file>