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toc2018\tempo_analysis\"/>
    </mc:Choice>
  </mc:AlternateContent>
  <xr:revisionPtr revIDLastSave="0" documentId="13_ncr:1_{67DD4DAE-C000-48AB-811C-91DDBF966D77}" xr6:coauthVersionLast="32" xr6:coauthVersionMax="32" xr10:uidLastSave="{00000000-0000-0000-0000-000000000000}"/>
  <bookViews>
    <workbookView xWindow="0" yWindow="0" windowWidth="28800" windowHeight="12225" xr2:uid="{EB42119F-71EC-4CDD-BEA2-BC1C98EE7106}"/>
  </bookViews>
  <sheets>
    <sheet name="Final.1" sheetId="1" r:id="rId1"/>
    <sheet name="Final.2" sheetId="2" r:id="rId2"/>
    <sheet name="Final.3" sheetId="3" r:id="rId3"/>
    <sheet name="Final.4" sheetId="4" r:id="rId4"/>
    <sheet name="Final.5" sheetId="5" r:id="rId5"/>
    <sheet name="Final.6" sheetId="6" r:id="rId6"/>
    <sheet name="Final.7" sheetId="8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8" l="1"/>
  <c r="Q41" i="8"/>
  <c r="P41" i="8"/>
  <c r="O41" i="8"/>
  <c r="N41" i="8"/>
  <c r="R40" i="8"/>
  <c r="Q40" i="8"/>
  <c r="P40" i="8"/>
  <c r="O40" i="8"/>
  <c r="N40" i="8"/>
  <c r="R39" i="8"/>
  <c r="Q39" i="8"/>
  <c r="P39" i="8"/>
  <c r="O39" i="8"/>
  <c r="N39" i="8"/>
  <c r="S10" i="8"/>
  <c r="M10" i="8"/>
  <c r="L10" i="8"/>
  <c r="K10" i="8"/>
  <c r="J10" i="8"/>
  <c r="I10" i="8"/>
  <c r="S25" i="8"/>
  <c r="M25" i="8"/>
  <c r="L25" i="8"/>
  <c r="K25" i="8"/>
  <c r="J25" i="8"/>
  <c r="I25" i="8"/>
  <c r="S13" i="8"/>
  <c r="M13" i="8"/>
  <c r="L13" i="8"/>
  <c r="K13" i="8"/>
  <c r="J13" i="8"/>
  <c r="I13" i="8"/>
  <c r="S37" i="8"/>
  <c r="M37" i="8"/>
  <c r="L37" i="8"/>
  <c r="K37" i="8"/>
  <c r="J37" i="8"/>
  <c r="I37" i="8"/>
  <c r="S5" i="8"/>
  <c r="M5" i="8"/>
  <c r="L5" i="8"/>
  <c r="K5" i="8"/>
  <c r="J5" i="8"/>
  <c r="I5" i="8"/>
  <c r="S21" i="8"/>
  <c r="M21" i="8"/>
  <c r="L21" i="8"/>
  <c r="K21" i="8"/>
  <c r="J21" i="8"/>
  <c r="I21" i="8"/>
  <c r="S8" i="8"/>
  <c r="M8" i="8"/>
  <c r="L8" i="8"/>
  <c r="K8" i="8"/>
  <c r="J8" i="8"/>
  <c r="I8" i="8"/>
  <c r="S19" i="8"/>
  <c r="M19" i="8"/>
  <c r="L19" i="8"/>
  <c r="K19" i="8"/>
  <c r="J19" i="8"/>
  <c r="I19" i="8"/>
  <c r="S28" i="8"/>
  <c r="M28" i="8"/>
  <c r="L28" i="8"/>
  <c r="K28" i="8"/>
  <c r="J28" i="8"/>
  <c r="I28" i="8"/>
  <c r="S32" i="8"/>
  <c r="M32" i="8"/>
  <c r="L32" i="8"/>
  <c r="K32" i="8"/>
  <c r="J32" i="8"/>
  <c r="I32" i="8"/>
  <c r="S14" i="8"/>
  <c r="M14" i="8"/>
  <c r="L14" i="8"/>
  <c r="K14" i="8"/>
  <c r="J14" i="8"/>
  <c r="I14" i="8"/>
  <c r="S12" i="8"/>
  <c r="M12" i="8"/>
  <c r="L12" i="8"/>
  <c r="K12" i="8"/>
  <c r="J12" i="8"/>
  <c r="I12" i="8"/>
  <c r="S26" i="8"/>
  <c r="M26" i="8"/>
  <c r="L26" i="8"/>
  <c r="K26" i="8"/>
  <c r="J26" i="8"/>
  <c r="I26" i="8"/>
  <c r="S30" i="8"/>
  <c r="M30" i="8"/>
  <c r="L30" i="8"/>
  <c r="K30" i="8"/>
  <c r="J30" i="8"/>
  <c r="I30" i="8"/>
  <c r="S18" i="8"/>
  <c r="M18" i="8"/>
  <c r="L18" i="8"/>
  <c r="K18" i="8"/>
  <c r="J18" i="8"/>
  <c r="I18" i="8"/>
  <c r="S16" i="8"/>
  <c r="M16" i="8"/>
  <c r="L16" i="8"/>
  <c r="K16" i="8"/>
  <c r="J16" i="8"/>
  <c r="I16" i="8"/>
  <c r="S23" i="8"/>
  <c r="M23" i="8"/>
  <c r="L23" i="8"/>
  <c r="K23" i="8"/>
  <c r="J23" i="8"/>
  <c r="I23" i="8"/>
  <c r="S4" i="8"/>
  <c r="M4" i="8"/>
  <c r="L4" i="8"/>
  <c r="K4" i="8"/>
  <c r="J4" i="8"/>
  <c r="I4" i="8"/>
  <c r="S6" i="8"/>
  <c r="M6" i="8"/>
  <c r="L6" i="8"/>
  <c r="K6" i="8"/>
  <c r="J6" i="8"/>
  <c r="I6" i="8"/>
  <c r="S33" i="8"/>
  <c r="M33" i="8"/>
  <c r="L33" i="8"/>
  <c r="K33" i="8"/>
  <c r="J33" i="8"/>
  <c r="I33" i="8"/>
  <c r="S20" i="8"/>
  <c r="M20" i="8"/>
  <c r="L20" i="8"/>
  <c r="K20" i="8"/>
  <c r="J20" i="8"/>
  <c r="I20" i="8"/>
  <c r="S36" i="8"/>
  <c r="M36" i="8"/>
  <c r="L36" i="8"/>
  <c r="K36" i="8"/>
  <c r="J36" i="8"/>
  <c r="I36" i="8"/>
  <c r="S35" i="8"/>
  <c r="M35" i="8"/>
  <c r="L35" i="8"/>
  <c r="K35" i="8"/>
  <c r="J35" i="8"/>
  <c r="I35" i="8"/>
  <c r="S27" i="8"/>
  <c r="M27" i="8"/>
  <c r="L27" i="8"/>
  <c r="K27" i="8"/>
  <c r="J27" i="8"/>
  <c r="I27" i="8"/>
  <c r="S9" i="8"/>
  <c r="M9" i="8"/>
  <c r="L9" i="8"/>
  <c r="K9" i="8"/>
  <c r="J9" i="8"/>
  <c r="I9" i="8"/>
  <c r="S17" i="8"/>
  <c r="M17" i="8"/>
  <c r="L17" i="8"/>
  <c r="K17" i="8"/>
  <c r="J17" i="8"/>
  <c r="I17" i="8"/>
  <c r="S11" i="8"/>
  <c r="M11" i="8"/>
  <c r="L11" i="8"/>
  <c r="K11" i="8"/>
  <c r="J11" i="8"/>
  <c r="I11" i="8"/>
  <c r="S24" i="8"/>
  <c r="M24" i="8"/>
  <c r="L24" i="8"/>
  <c r="K24" i="8"/>
  <c r="J24" i="8"/>
  <c r="I24" i="8"/>
  <c r="S15" i="8"/>
  <c r="M15" i="8"/>
  <c r="L15" i="8"/>
  <c r="K15" i="8"/>
  <c r="J15" i="8"/>
  <c r="I15" i="8"/>
  <c r="S22" i="8"/>
  <c r="M22" i="8"/>
  <c r="L22" i="8"/>
  <c r="K22" i="8"/>
  <c r="J22" i="8"/>
  <c r="I22" i="8"/>
  <c r="S29" i="8"/>
  <c r="M29" i="8"/>
  <c r="L29" i="8"/>
  <c r="K29" i="8"/>
  <c r="J29" i="8"/>
  <c r="I29" i="8"/>
  <c r="S31" i="8"/>
  <c r="M31" i="8"/>
  <c r="L31" i="8"/>
  <c r="K31" i="8"/>
  <c r="J31" i="8"/>
  <c r="I31" i="8"/>
  <c r="S7" i="8"/>
  <c r="M7" i="8"/>
  <c r="L7" i="8"/>
  <c r="K7" i="8"/>
  <c r="J7" i="8"/>
  <c r="I7" i="8"/>
  <c r="S3" i="8"/>
  <c r="M3" i="8"/>
  <c r="L3" i="8"/>
  <c r="K3" i="8"/>
  <c r="J3" i="8"/>
  <c r="I3" i="8"/>
  <c r="S2" i="8"/>
  <c r="M2" i="8"/>
  <c r="L2" i="8"/>
  <c r="K2" i="8"/>
  <c r="J2" i="8"/>
  <c r="I2" i="8"/>
  <c r="S34" i="8"/>
  <c r="M34" i="8"/>
  <c r="L34" i="8"/>
  <c r="K34" i="8"/>
  <c r="J34" i="8"/>
  <c r="I34" i="8"/>
  <c r="S38" i="8"/>
  <c r="S41" i="8" s="1"/>
  <c r="M38" i="8"/>
  <c r="L38" i="8"/>
  <c r="K38" i="8"/>
  <c r="J38" i="8"/>
  <c r="I38" i="8"/>
  <c r="T17" i="8" l="1"/>
  <c r="T27" i="8"/>
  <c r="T36" i="8"/>
  <c r="U36" i="8" s="1"/>
  <c r="T33" i="8"/>
  <c r="U33" i="8" s="1"/>
  <c r="T4" i="8"/>
  <c r="T16" i="8"/>
  <c r="U16" i="8" s="1"/>
  <c r="T30" i="8"/>
  <c r="U30" i="8" s="1"/>
  <c r="T12" i="8"/>
  <c r="U12" i="8" s="1"/>
  <c r="T32" i="8"/>
  <c r="T19" i="8"/>
  <c r="T21" i="8"/>
  <c r="U21" i="8" s="1"/>
  <c r="T37" i="8"/>
  <c r="U37" i="8" s="1"/>
  <c r="T25" i="8"/>
  <c r="U17" i="8"/>
  <c r="U27" i="8"/>
  <c r="U4" i="8"/>
  <c r="U32" i="8"/>
  <c r="U19" i="8"/>
  <c r="U25" i="8"/>
  <c r="T34" i="8"/>
  <c r="U34" i="8" s="1"/>
  <c r="T31" i="8"/>
  <c r="U31" i="8" s="1"/>
  <c r="T22" i="8"/>
  <c r="U22" i="8" s="1"/>
  <c r="T24" i="8"/>
  <c r="U24" i="8" s="1"/>
  <c r="T3" i="8"/>
  <c r="U3" i="8" s="1"/>
  <c r="T38" i="8"/>
  <c r="U38" i="8" s="1"/>
  <c r="T2" i="8"/>
  <c r="U2" i="8" s="1"/>
  <c r="T7" i="8"/>
  <c r="U7" i="8" s="1"/>
  <c r="T29" i="8"/>
  <c r="U29" i="8" s="1"/>
  <c r="T15" i="8"/>
  <c r="U15" i="8" s="1"/>
  <c r="T11" i="8"/>
  <c r="U11" i="8" s="1"/>
  <c r="T9" i="8"/>
  <c r="U9" i="8" s="1"/>
  <c r="T35" i="8"/>
  <c r="U35" i="8" s="1"/>
  <c r="T20" i="8"/>
  <c r="U20" i="8" s="1"/>
  <c r="T6" i="8"/>
  <c r="U6" i="8" s="1"/>
  <c r="T23" i="8"/>
  <c r="U23" i="8" s="1"/>
  <c r="T18" i="8"/>
  <c r="U18" i="8" s="1"/>
  <c r="T26" i="8"/>
  <c r="U26" i="8" s="1"/>
  <c r="T14" i="8"/>
  <c r="U14" i="8" s="1"/>
  <c r="T28" i="8"/>
  <c r="U28" i="8" s="1"/>
  <c r="T8" i="8"/>
  <c r="U8" i="8" s="1"/>
  <c r="T5" i="8"/>
  <c r="U5" i="8" s="1"/>
  <c r="T13" i="8"/>
  <c r="U13" i="8" s="1"/>
  <c r="T10" i="8"/>
  <c r="U10" i="8" s="1"/>
  <c r="S40" i="8"/>
  <c r="S39" i="8"/>
  <c r="R41" i="6"/>
  <c r="Q41" i="6"/>
  <c r="P41" i="6"/>
  <c r="O41" i="6"/>
  <c r="N41" i="6"/>
  <c r="R40" i="6"/>
  <c r="Q40" i="6"/>
  <c r="P40" i="6"/>
  <c r="O40" i="6"/>
  <c r="N40" i="6"/>
  <c r="R39" i="6"/>
  <c r="Q39" i="6"/>
  <c r="P39" i="6"/>
  <c r="O39" i="6"/>
  <c r="N39" i="6"/>
  <c r="S4" i="6"/>
  <c r="S13" i="6"/>
  <c r="S23" i="6"/>
  <c r="S38" i="6"/>
  <c r="S37" i="6"/>
  <c r="S17" i="6"/>
  <c r="S33" i="6"/>
  <c r="S3" i="6"/>
  <c r="S30" i="6"/>
  <c r="S34" i="6"/>
  <c r="S20" i="6"/>
  <c r="S19" i="6"/>
  <c r="S21" i="6"/>
  <c r="S7" i="6"/>
  <c r="S5" i="6"/>
  <c r="S27" i="6"/>
  <c r="S29" i="6"/>
  <c r="S14" i="6"/>
  <c r="S9" i="6"/>
  <c r="S35" i="6"/>
  <c r="S8" i="6"/>
  <c r="S36" i="6"/>
  <c r="S15" i="6"/>
  <c r="S22" i="6"/>
  <c r="S2" i="6"/>
  <c r="S24" i="6"/>
  <c r="S18" i="6"/>
  <c r="S25" i="6"/>
  <c r="S26" i="6"/>
  <c r="S16" i="6"/>
  <c r="S28" i="6"/>
  <c r="S10" i="6"/>
  <c r="S31" i="6"/>
  <c r="S12" i="6"/>
  <c r="S11" i="6"/>
  <c r="S32" i="6"/>
  <c r="S6" i="6"/>
  <c r="I4" i="6"/>
  <c r="J4" i="6"/>
  <c r="K4" i="6"/>
  <c r="L4" i="6"/>
  <c r="M4" i="6"/>
  <c r="I13" i="6"/>
  <c r="J13" i="6"/>
  <c r="K13" i="6"/>
  <c r="L13" i="6"/>
  <c r="M13" i="6"/>
  <c r="I23" i="6"/>
  <c r="J23" i="6"/>
  <c r="K23" i="6"/>
  <c r="L23" i="6"/>
  <c r="M23" i="6"/>
  <c r="I38" i="6"/>
  <c r="J38" i="6"/>
  <c r="K38" i="6"/>
  <c r="L38" i="6"/>
  <c r="M38" i="6"/>
  <c r="I37" i="6"/>
  <c r="J37" i="6"/>
  <c r="K37" i="6"/>
  <c r="L37" i="6"/>
  <c r="M37" i="6"/>
  <c r="I17" i="6"/>
  <c r="J17" i="6"/>
  <c r="K17" i="6"/>
  <c r="L17" i="6"/>
  <c r="M17" i="6"/>
  <c r="I33" i="6"/>
  <c r="J33" i="6"/>
  <c r="K33" i="6"/>
  <c r="L33" i="6"/>
  <c r="M33" i="6"/>
  <c r="I3" i="6"/>
  <c r="J3" i="6"/>
  <c r="K3" i="6"/>
  <c r="L3" i="6"/>
  <c r="M3" i="6"/>
  <c r="I30" i="6"/>
  <c r="J30" i="6"/>
  <c r="K30" i="6"/>
  <c r="L30" i="6"/>
  <c r="M30" i="6"/>
  <c r="I34" i="6"/>
  <c r="J34" i="6"/>
  <c r="K34" i="6"/>
  <c r="L34" i="6"/>
  <c r="M34" i="6"/>
  <c r="I20" i="6"/>
  <c r="J20" i="6"/>
  <c r="K20" i="6"/>
  <c r="L20" i="6"/>
  <c r="M20" i="6"/>
  <c r="I19" i="6"/>
  <c r="J19" i="6"/>
  <c r="K19" i="6"/>
  <c r="L19" i="6"/>
  <c r="M19" i="6"/>
  <c r="I21" i="6"/>
  <c r="J21" i="6"/>
  <c r="K21" i="6"/>
  <c r="L21" i="6"/>
  <c r="M21" i="6"/>
  <c r="I7" i="6"/>
  <c r="J7" i="6"/>
  <c r="K7" i="6"/>
  <c r="L7" i="6"/>
  <c r="M7" i="6"/>
  <c r="I5" i="6"/>
  <c r="J5" i="6"/>
  <c r="K5" i="6"/>
  <c r="L5" i="6"/>
  <c r="M5" i="6"/>
  <c r="I27" i="6"/>
  <c r="J27" i="6"/>
  <c r="K27" i="6"/>
  <c r="L27" i="6"/>
  <c r="M27" i="6"/>
  <c r="I29" i="6"/>
  <c r="J29" i="6"/>
  <c r="K29" i="6"/>
  <c r="L29" i="6"/>
  <c r="M29" i="6"/>
  <c r="I14" i="6"/>
  <c r="J14" i="6"/>
  <c r="K14" i="6"/>
  <c r="L14" i="6"/>
  <c r="M14" i="6"/>
  <c r="I9" i="6"/>
  <c r="J9" i="6"/>
  <c r="K9" i="6"/>
  <c r="L9" i="6"/>
  <c r="M9" i="6"/>
  <c r="I35" i="6"/>
  <c r="J35" i="6"/>
  <c r="K35" i="6"/>
  <c r="L35" i="6"/>
  <c r="M35" i="6"/>
  <c r="I8" i="6"/>
  <c r="J8" i="6"/>
  <c r="K8" i="6"/>
  <c r="L8" i="6"/>
  <c r="M8" i="6"/>
  <c r="I36" i="6"/>
  <c r="J36" i="6"/>
  <c r="K36" i="6"/>
  <c r="L36" i="6"/>
  <c r="M36" i="6"/>
  <c r="I15" i="6"/>
  <c r="J15" i="6"/>
  <c r="K15" i="6"/>
  <c r="L15" i="6"/>
  <c r="M15" i="6"/>
  <c r="I22" i="6"/>
  <c r="J22" i="6"/>
  <c r="K22" i="6"/>
  <c r="L22" i="6"/>
  <c r="M22" i="6"/>
  <c r="I2" i="6"/>
  <c r="J2" i="6"/>
  <c r="K2" i="6"/>
  <c r="L2" i="6"/>
  <c r="M2" i="6"/>
  <c r="I24" i="6"/>
  <c r="J24" i="6"/>
  <c r="K24" i="6"/>
  <c r="L24" i="6"/>
  <c r="M24" i="6"/>
  <c r="I18" i="6"/>
  <c r="J18" i="6"/>
  <c r="K18" i="6"/>
  <c r="L18" i="6"/>
  <c r="M18" i="6"/>
  <c r="I25" i="6"/>
  <c r="J25" i="6"/>
  <c r="K25" i="6"/>
  <c r="L25" i="6"/>
  <c r="M25" i="6"/>
  <c r="I26" i="6"/>
  <c r="J26" i="6"/>
  <c r="K26" i="6"/>
  <c r="L26" i="6"/>
  <c r="M26" i="6"/>
  <c r="I16" i="6"/>
  <c r="J16" i="6"/>
  <c r="K16" i="6"/>
  <c r="L16" i="6"/>
  <c r="M16" i="6"/>
  <c r="I28" i="6"/>
  <c r="J28" i="6"/>
  <c r="K28" i="6"/>
  <c r="L28" i="6"/>
  <c r="M28" i="6"/>
  <c r="I10" i="6"/>
  <c r="J10" i="6"/>
  <c r="K10" i="6"/>
  <c r="L10" i="6"/>
  <c r="M10" i="6"/>
  <c r="I31" i="6"/>
  <c r="J31" i="6"/>
  <c r="K31" i="6"/>
  <c r="L31" i="6"/>
  <c r="M31" i="6"/>
  <c r="I12" i="6"/>
  <c r="J12" i="6"/>
  <c r="K12" i="6"/>
  <c r="L12" i="6"/>
  <c r="M12" i="6"/>
  <c r="I11" i="6"/>
  <c r="J11" i="6"/>
  <c r="K11" i="6"/>
  <c r="L11" i="6"/>
  <c r="M11" i="6"/>
  <c r="I32" i="6"/>
  <c r="J32" i="6"/>
  <c r="K32" i="6"/>
  <c r="L32" i="6"/>
  <c r="M32" i="6"/>
  <c r="M6" i="6"/>
  <c r="L6" i="6"/>
  <c r="K6" i="6"/>
  <c r="J6" i="6"/>
  <c r="I6" i="6"/>
  <c r="R41" i="5"/>
  <c r="Q41" i="5"/>
  <c r="P41" i="5"/>
  <c r="O41" i="5"/>
  <c r="N41" i="5"/>
  <c r="R40" i="5"/>
  <c r="Q40" i="5"/>
  <c r="P40" i="5"/>
  <c r="O40" i="5"/>
  <c r="N40" i="5"/>
  <c r="R39" i="5"/>
  <c r="Q39" i="5"/>
  <c r="P39" i="5"/>
  <c r="O39" i="5"/>
  <c r="N39" i="5"/>
  <c r="S8" i="5"/>
  <c r="S3" i="5"/>
  <c r="S31" i="5"/>
  <c r="S13" i="5"/>
  <c r="S26" i="5"/>
  <c r="S14" i="5"/>
  <c r="S9" i="5"/>
  <c r="S19" i="5"/>
  <c r="S5" i="5"/>
  <c r="S21" i="5"/>
  <c r="S27" i="5"/>
  <c r="S17" i="5"/>
  <c r="S29" i="5"/>
  <c r="S35" i="5"/>
  <c r="S24" i="5"/>
  <c r="S30" i="5"/>
  <c r="S25" i="5"/>
  <c r="S10" i="5"/>
  <c r="S15" i="5"/>
  <c r="S6" i="5"/>
  <c r="S7" i="5"/>
  <c r="S20" i="5"/>
  <c r="S22" i="5"/>
  <c r="S2" i="5"/>
  <c r="S37" i="5"/>
  <c r="S28" i="5"/>
  <c r="S23" i="5"/>
  <c r="S34" i="5"/>
  <c r="S18" i="5"/>
  <c r="S11" i="5"/>
  <c r="S33" i="5"/>
  <c r="S12" i="5"/>
  <c r="S32" i="5"/>
  <c r="S4" i="5"/>
  <c r="S38" i="5"/>
  <c r="S36" i="5"/>
  <c r="S16" i="5"/>
  <c r="I8" i="5"/>
  <c r="J8" i="5"/>
  <c r="K8" i="5"/>
  <c r="L8" i="5"/>
  <c r="M8" i="5"/>
  <c r="I3" i="5"/>
  <c r="J3" i="5"/>
  <c r="K3" i="5"/>
  <c r="L3" i="5"/>
  <c r="M3" i="5"/>
  <c r="I31" i="5"/>
  <c r="J31" i="5"/>
  <c r="K31" i="5"/>
  <c r="L31" i="5"/>
  <c r="M31" i="5"/>
  <c r="I13" i="5"/>
  <c r="J13" i="5"/>
  <c r="K13" i="5"/>
  <c r="L13" i="5"/>
  <c r="M13" i="5"/>
  <c r="I26" i="5"/>
  <c r="J26" i="5"/>
  <c r="K26" i="5"/>
  <c r="L26" i="5"/>
  <c r="M26" i="5"/>
  <c r="I14" i="5"/>
  <c r="J14" i="5"/>
  <c r="K14" i="5"/>
  <c r="L14" i="5"/>
  <c r="M14" i="5"/>
  <c r="I9" i="5"/>
  <c r="J9" i="5"/>
  <c r="K9" i="5"/>
  <c r="L9" i="5"/>
  <c r="M9" i="5"/>
  <c r="I19" i="5"/>
  <c r="J19" i="5"/>
  <c r="K19" i="5"/>
  <c r="L19" i="5"/>
  <c r="M19" i="5"/>
  <c r="I5" i="5"/>
  <c r="J5" i="5"/>
  <c r="K5" i="5"/>
  <c r="L5" i="5"/>
  <c r="M5" i="5"/>
  <c r="I21" i="5"/>
  <c r="J21" i="5"/>
  <c r="K21" i="5"/>
  <c r="L21" i="5"/>
  <c r="M21" i="5"/>
  <c r="I27" i="5"/>
  <c r="J27" i="5"/>
  <c r="K27" i="5"/>
  <c r="L27" i="5"/>
  <c r="M27" i="5"/>
  <c r="I17" i="5"/>
  <c r="J17" i="5"/>
  <c r="K17" i="5"/>
  <c r="L17" i="5"/>
  <c r="M17" i="5"/>
  <c r="I29" i="5"/>
  <c r="J29" i="5"/>
  <c r="K29" i="5"/>
  <c r="L29" i="5"/>
  <c r="M29" i="5"/>
  <c r="I35" i="5"/>
  <c r="J35" i="5"/>
  <c r="K35" i="5"/>
  <c r="L35" i="5"/>
  <c r="M35" i="5"/>
  <c r="I24" i="5"/>
  <c r="J24" i="5"/>
  <c r="K24" i="5"/>
  <c r="L24" i="5"/>
  <c r="M24" i="5"/>
  <c r="I30" i="5"/>
  <c r="J30" i="5"/>
  <c r="K30" i="5"/>
  <c r="L30" i="5"/>
  <c r="M30" i="5"/>
  <c r="I25" i="5"/>
  <c r="J25" i="5"/>
  <c r="K25" i="5"/>
  <c r="L25" i="5"/>
  <c r="M25" i="5"/>
  <c r="I10" i="5"/>
  <c r="J10" i="5"/>
  <c r="K10" i="5"/>
  <c r="L10" i="5"/>
  <c r="M10" i="5"/>
  <c r="I15" i="5"/>
  <c r="J15" i="5"/>
  <c r="K15" i="5"/>
  <c r="L15" i="5"/>
  <c r="M15" i="5"/>
  <c r="I6" i="5"/>
  <c r="J6" i="5"/>
  <c r="K6" i="5"/>
  <c r="L6" i="5"/>
  <c r="M6" i="5"/>
  <c r="I7" i="5"/>
  <c r="J7" i="5"/>
  <c r="K7" i="5"/>
  <c r="L7" i="5"/>
  <c r="M7" i="5"/>
  <c r="I20" i="5"/>
  <c r="J20" i="5"/>
  <c r="K20" i="5"/>
  <c r="L20" i="5"/>
  <c r="M20" i="5"/>
  <c r="I22" i="5"/>
  <c r="J22" i="5"/>
  <c r="K22" i="5"/>
  <c r="L22" i="5"/>
  <c r="M22" i="5"/>
  <c r="I2" i="5"/>
  <c r="J2" i="5"/>
  <c r="K2" i="5"/>
  <c r="L2" i="5"/>
  <c r="M2" i="5"/>
  <c r="I37" i="5"/>
  <c r="J37" i="5"/>
  <c r="K37" i="5"/>
  <c r="L37" i="5"/>
  <c r="M37" i="5"/>
  <c r="I28" i="5"/>
  <c r="J28" i="5"/>
  <c r="K28" i="5"/>
  <c r="L28" i="5"/>
  <c r="M28" i="5"/>
  <c r="I23" i="5"/>
  <c r="J23" i="5"/>
  <c r="K23" i="5"/>
  <c r="L23" i="5"/>
  <c r="M23" i="5"/>
  <c r="I34" i="5"/>
  <c r="J34" i="5"/>
  <c r="K34" i="5"/>
  <c r="L34" i="5"/>
  <c r="M34" i="5"/>
  <c r="I18" i="5"/>
  <c r="J18" i="5"/>
  <c r="K18" i="5"/>
  <c r="L18" i="5"/>
  <c r="M18" i="5"/>
  <c r="I11" i="5"/>
  <c r="J11" i="5"/>
  <c r="K11" i="5"/>
  <c r="L11" i="5"/>
  <c r="M11" i="5"/>
  <c r="I33" i="5"/>
  <c r="J33" i="5"/>
  <c r="K33" i="5"/>
  <c r="L33" i="5"/>
  <c r="M33" i="5"/>
  <c r="I12" i="5"/>
  <c r="J12" i="5"/>
  <c r="K12" i="5"/>
  <c r="L12" i="5"/>
  <c r="M12" i="5"/>
  <c r="I32" i="5"/>
  <c r="J32" i="5"/>
  <c r="K32" i="5"/>
  <c r="L32" i="5"/>
  <c r="M32" i="5"/>
  <c r="I4" i="5"/>
  <c r="J4" i="5"/>
  <c r="K4" i="5"/>
  <c r="L4" i="5"/>
  <c r="M4" i="5"/>
  <c r="I38" i="5"/>
  <c r="J38" i="5"/>
  <c r="K38" i="5"/>
  <c r="L38" i="5"/>
  <c r="M38" i="5"/>
  <c r="I36" i="5"/>
  <c r="J36" i="5"/>
  <c r="K36" i="5"/>
  <c r="L36" i="5"/>
  <c r="M36" i="5"/>
  <c r="M16" i="5"/>
  <c r="L16" i="5"/>
  <c r="K16" i="5"/>
  <c r="J16" i="5"/>
  <c r="I16" i="5"/>
  <c r="R41" i="4"/>
  <c r="Q41" i="4"/>
  <c r="P41" i="4"/>
  <c r="O41" i="4"/>
  <c r="N41" i="4"/>
  <c r="R40" i="4"/>
  <c r="Q40" i="4"/>
  <c r="P40" i="4"/>
  <c r="O40" i="4"/>
  <c r="N40" i="4"/>
  <c r="R39" i="4"/>
  <c r="Q39" i="4"/>
  <c r="P39" i="4"/>
  <c r="O39" i="4"/>
  <c r="N39" i="4"/>
  <c r="S19" i="4"/>
  <c r="S17" i="4"/>
  <c r="S2" i="4"/>
  <c r="S11" i="4"/>
  <c r="S26" i="4"/>
  <c r="S5" i="4"/>
  <c r="S20" i="4"/>
  <c r="S18" i="4"/>
  <c r="S6" i="4"/>
  <c r="S9" i="4"/>
  <c r="S23" i="4"/>
  <c r="S38" i="4"/>
  <c r="S3" i="4"/>
  <c r="S35" i="4"/>
  <c r="S30" i="4"/>
  <c r="S29" i="4"/>
  <c r="S34" i="4"/>
  <c r="S25" i="4"/>
  <c r="S24" i="4"/>
  <c r="S28" i="4"/>
  <c r="S4" i="4"/>
  <c r="S10" i="4"/>
  <c r="S32" i="4"/>
  <c r="S33" i="4"/>
  <c r="S13" i="4"/>
  <c r="S14" i="4"/>
  <c r="S8" i="4"/>
  <c r="S37" i="4"/>
  <c r="S27" i="4"/>
  <c r="S21" i="4"/>
  <c r="S7" i="4"/>
  <c r="S12" i="4"/>
  <c r="S15" i="4"/>
  <c r="S36" i="4"/>
  <c r="S31" i="4"/>
  <c r="S22" i="4"/>
  <c r="S16" i="4"/>
  <c r="I19" i="4"/>
  <c r="J19" i="4"/>
  <c r="K19" i="4"/>
  <c r="L19" i="4"/>
  <c r="M19" i="4"/>
  <c r="I17" i="4"/>
  <c r="J17" i="4"/>
  <c r="K17" i="4"/>
  <c r="L17" i="4"/>
  <c r="M17" i="4"/>
  <c r="I2" i="4"/>
  <c r="J2" i="4"/>
  <c r="K2" i="4"/>
  <c r="L2" i="4"/>
  <c r="M2" i="4"/>
  <c r="I11" i="4"/>
  <c r="J11" i="4"/>
  <c r="K11" i="4"/>
  <c r="L11" i="4"/>
  <c r="M11" i="4"/>
  <c r="I26" i="4"/>
  <c r="J26" i="4"/>
  <c r="K26" i="4"/>
  <c r="L26" i="4"/>
  <c r="M26" i="4"/>
  <c r="I5" i="4"/>
  <c r="J5" i="4"/>
  <c r="K5" i="4"/>
  <c r="L5" i="4"/>
  <c r="M5" i="4"/>
  <c r="I20" i="4"/>
  <c r="J20" i="4"/>
  <c r="K20" i="4"/>
  <c r="L20" i="4"/>
  <c r="M20" i="4"/>
  <c r="I18" i="4"/>
  <c r="J18" i="4"/>
  <c r="K18" i="4"/>
  <c r="L18" i="4"/>
  <c r="M18" i="4"/>
  <c r="I6" i="4"/>
  <c r="J6" i="4"/>
  <c r="K6" i="4"/>
  <c r="L6" i="4"/>
  <c r="M6" i="4"/>
  <c r="I9" i="4"/>
  <c r="J9" i="4"/>
  <c r="K9" i="4"/>
  <c r="L9" i="4"/>
  <c r="M9" i="4"/>
  <c r="I23" i="4"/>
  <c r="J23" i="4"/>
  <c r="K23" i="4"/>
  <c r="L23" i="4"/>
  <c r="M23" i="4"/>
  <c r="I38" i="4"/>
  <c r="J38" i="4"/>
  <c r="K38" i="4"/>
  <c r="L38" i="4"/>
  <c r="M38" i="4"/>
  <c r="I3" i="4"/>
  <c r="J3" i="4"/>
  <c r="K3" i="4"/>
  <c r="L3" i="4"/>
  <c r="M3" i="4"/>
  <c r="I35" i="4"/>
  <c r="J35" i="4"/>
  <c r="K35" i="4"/>
  <c r="L35" i="4"/>
  <c r="M35" i="4"/>
  <c r="I30" i="4"/>
  <c r="J30" i="4"/>
  <c r="K30" i="4"/>
  <c r="L30" i="4"/>
  <c r="M30" i="4"/>
  <c r="I29" i="4"/>
  <c r="J29" i="4"/>
  <c r="K29" i="4"/>
  <c r="L29" i="4"/>
  <c r="M29" i="4"/>
  <c r="I34" i="4"/>
  <c r="J34" i="4"/>
  <c r="K34" i="4"/>
  <c r="L34" i="4"/>
  <c r="M34" i="4"/>
  <c r="I25" i="4"/>
  <c r="J25" i="4"/>
  <c r="K25" i="4"/>
  <c r="L25" i="4"/>
  <c r="M25" i="4"/>
  <c r="I24" i="4"/>
  <c r="J24" i="4"/>
  <c r="K24" i="4"/>
  <c r="L24" i="4"/>
  <c r="M24" i="4"/>
  <c r="I28" i="4"/>
  <c r="J28" i="4"/>
  <c r="K28" i="4"/>
  <c r="L28" i="4"/>
  <c r="M28" i="4"/>
  <c r="I4" i="4"/>
  <c r="J4" i="4"/>
  <c r="K4" i="4"/>
  <c r="L4" i="4"/>
  <c r="M4" i="4"/>
  <c r="I10" i="4"/>
  <c r="J10" i="4"/>
  <c r="K10" i="4"/>
  <c r="L10" i="4"/>
  <c r="M10" i="4"/>
  <c r="I32" i="4"/>
  <c r="J32" i="4"/>
  <c r="K32" i="4"/>
  <c r="L32" i="4"/>
  <c r="M32" i="4"/>
  <c r="I33" i="4"/>
  <c r="J33" i="4"/>
  <c r="K33" i="4"/>
  <c r="L33" i="4"/>
  <c r="M33" i="4"/>
  <c r="I13" i="4"/>
  <c r="J13" i="4"/>
  <c r="K13" i="4"/>
  <c r="L13" i="4"/>
  <c r="M13" i="4"/>
  <c r="I14" i="4"/>
  <c r="J14" i="4"/>
  <c r="K14" i="4"/>
  <c r="L14" i="4"/>
  <c r="M14" i="4"/>
  <c r="I8" i="4"/>
  <c r="J8" i="4"/>
  <c r="K8" i="4"/>
  <c r="L8" i="4"/>
  <c r="M8" i="4"/>
  <c r="I37" i="4"/>
  <c r="J37" i="4"/>
  <c r="K37" i="4"/>
  <c r="L37" i="4"/>
  <c r="M37" i="4"/>
  <c r="I27" i="4"/>
  <c r="J27" i="4"/>
  <c r="K27" i="4"/>
  <c r="L27" i="4"/>
  <c r="M27" i="4"/>
  <c r="I21" i="4"/>
  <c r="J21" i="4"/>
  <c r="K21" i="4"/>
  <c r="L21" i="4"/>
  <c r="M21" i="4"/>
  <c r="I7" i="4"/>
  <c r="J7" i="4"/>
  <c r="K7" i="4"/>
  <c r="L7" i="4"/>
  <c r="M7" i="4"/>
  <c r="I12" i="4"/>
  <c r="J12" i="4"/>
  <c r="K12" i="4"/>
  <c r="L12" i="4"/>
  <c r="M12" i="4"/>
  <c r="I15" i="4"/>
  <c r="J15" i="4"/>
  <c r="K15" i="4"/>
  <c r="L15" i="4"/>
  <c r="M15" i="4"/>
  <c r="I36" i="4"/>
  <c r="J36" i="4"/>
  <c r="K36" i="4"/>
  <c r="L36" i="4"/>
  <c r="M36" i="4"/>
  <c r="I31" i="4"/>
  <c r="J31" i="4"/>
  <c r="K31" i="4"/>
  <c r="L31" i="4"/>
  <c r="M31" i="4"/>
  <c r="I22" i="4"/>
  <c r="J22" i="4"/>
  <c r="K22" i="4"/>
  <c r="L22" i="4"/>
  <c r="M22" i="4"/>
  <c r="I16" i="4"/>
  <c r="J16" i="4"/>
  <c r="K16" i="4"/>
  <c r="L16" i="4"/>
  <c r="M16" i="4"/>
  <c r="R41" i="3"/>
  <c r="Q41" i="3"/>
  <c r="P41" i="3"/>
  <c r="O41" i="3"/>
  <c r="N41" i="3"/>
  <c r="R40" i="3"/>
  <c r="Q40" i="3"/>
  <c r="P40" i="3"/>
  <c r="O40" i="3"/>
  <c r="N40" i="3"/>
  <c r="R39" i="3"/>
  <c r="Q39" i="3"/>
  <c r="P39" i="3"/>
  <c r="O39" i="3"/>
  <c r="N39" i="3"/>
  <c r="R41" i="2"/>
  <c r="Q41" i="2"/>
  <c r="P41" i="2"/>
  <c r="O41" i="2"/>
  <c r="N41" i="2"/>
  <c r="R40" i="2"/>
  <c r="Q40" i="2"/>
  <c r="P40" i="2"/>
  <c r="O40" i="2"/>
  <c r="N40" i="2"/>
  <c r="R39" i="2"/>
  <c r="Q39" i="2"/>
  <c r="P39" i="2"/>
  <c r="O39" i="2"/>
  <c r="N39" i="2"/>
  <c r="O41" i="1"/>
  <c r="P41" i="1"/>
  <c r="Q41" i="1"/>
  <c r="R41" i="1"/>
  <c r="N41" i="1"/>
  <c r="O40" i="1"/>
  <c r="P40" i="1"/>
  <c r="Q40" i="1"/>
  <c r="R40" i="1"/>
  <c r="N40" i="1"/>
  <c r="R39" i="1"/>
  <c r="Q39" i="1"/>
  <c r="P39" i="1"/>
  <c r="O39" i="1"/>
  <c r="N39" i="1"/>
  <c r="S2" i="3"/>
  <c r="S20" i="3"/>
  <c r="S28" i="3"/>
  <c r="S29" i="3"/>
  <c r="S13" i="3"/>
  <c r="S5" i="3"/>
  <c r="S6" i="3"/>
  <c r="S19" i="3"/>
  <c r="S38" i="3"/>
  <c r="S30" i="3"/>
  <c r="S25" i="3"/>
  <c r="S23" i="3"/>
  <c r="S3" i="3"/>
  <c r="S34" i="3"/>
  <c r="S8" i="3"/>
  <c r="S22" i="3"/>
  <c r="S16" i="3"/>
  <c r="S36" i="3"/>
  <c r="S14" i="3"/>
  <c r="S9" i="3"/>
  <c r="S24" i="3"/>
  <c r="S4" i="3"/>
  <c r="S26" i="3"/>
  <c r="S18" i="3"/>
  <c r="S17" i="3"/>
  <c r="S31" i="3"/>
  <c r="S7" i="3"/>
  <c r="S15" i="3"/>
  <c r="S35" i="3"/>
  <c r="S33" i="3"/>
  <c r="S12" i="3"/>
  <c r="S11" i="3"/>
  <c r="S32" i="3"/>
  <c r="S10" i="3"/>
  <c r="S37" i="3"/>
  <c r="S21" i="3"/>
  <c r="S27" i="3"/>
  <c r="I2" i="3"/>
  <c r="J2" i="3"/>
  <c r="K2" i="3"/>
  <c r="L2" i="3"/>
  <c r="M2" i="3"/>
  <c r="I20" i="3"/>
  <c r="J20" i="3"/>
  <c r="K20" i="3"/>
  <c r="L20" i="3"/>
  <c r="M20" i="3"/>
  <c r="I28" i="3"/>
  <c r="J28" i="3"/>
  <c r="K28" i="3"/>
  <c r="L28" i="3"/>
  <c r="M28" i="3"/>
  <c r="I29" i="3"/>
  <c r="J29" i="3"/>
  <c r="K29" i="3"/>
  <c r="L29" i="3"/>
  <c r="M29" i="3"/>
  <c r="I13" i="3"/>
  <c r="J13" i="3"/>
  <c r="K13" i="3"/>
  <c r="L13" i="3"/>
  <c r="M13" i="3"/>
  <c r="I5" i="3"/>
  <c r="J5" i="3"/>
  <c r="K5" i="3"/>
  <c r="L5" i="3"/>
  <c r="M5" i="3"/>
  <c r="I6" i="3"/>
  <c r="J6" i="3"/>
  <c r="K6" i="3"/>
  <c r="L6" i="3"/>
  <c r="M6" i="3"/>
  <c r="I19" i="3"/>
  <c r="J19" i="3"/>
  <c r="K19" i="3"/>
  <c r="L19" i="3"/>
  <c r="M19" i="3"/>
  <c r="I38" i="3"/>
  <c r="J38" i="3"/>
  <c r="K38" i="3"/>
  <c r="L38" i="3"/>
  <c r="M38" i="3"/>
  <c r="I30" i="3"/>
  <c r="J30" i="3"/>
  <c r="K30" i="3"/>
  <c r="L30" i="3"/>
  <c r="M30" i="3"/>
  <c r="I25" i="3"/>
  <c r="J25" i="3"/>
  <c r="K25" i="3"/>
  <c r="L25" i="3"/>
  <c r="M25" i="3"/>
  <c r="I23" i="3"/>
  <c r="J23" i="3"/>
  <c r="K23" i="3"/>
  <c r="L23" i="3"/>
  <c r="M23" i="3"/>
  <c r="I3" i="3"/>
  <c r="J3" i="3"/>
  <c r="K3" i="3"/>
  <c r="L3" i="3"/>
  <c r="M3" i="3"/>
  <c r="I34" i="3"/>
  <c r="J34" i="3"/>
  <c r="K34" i="3"/>
  <c r="L34" i="3"/>
  <c r="M34" i="3"/>
  <c r="I8" i="3"/>
  <c r="J8" i="3"/>
  <c r="K8" i="3"/>
  <c r="L8" i="3"/>
  <c r="M8" i="3"/>
  <c r="I22" i="3"/>
  <c r="J22" i="3"/>
  <c r="K22" i="3"/>
  <c r="L22" i="3"/>
  <c r="M22" i="3"/>
  <c r="I16" i="3"/>
  <c r="J16" i="3"/>
  <c r="K16" i="3"/>
  <c r="L16" i="3"/>
  <c r="M16" i="3"/>
  <c r="I36" i="3"/>
  <c r="J36" i="3"/>
  <c r="K36" i="3"/>
  <c r="L36" i="3"/>
  <c r="M36" i="3"/>
  <c r="I14" i="3"/>
  <c r="J14" i="3"/>
  <c r="K14" i="3"/>
  <c r="L14" i="3"/>
  <c r="M14" i="3"/>
  <c r="I9" i="3"/>
  <c r="J9" i="3"/>
  <c r="K9" i="3"/>
  <c r="L9" i="3"/>
  <c r="M9" i="3"/>
  <c r="I24" i="3"/>
  <c r="J24" i="3"/>
  <c r="K24" i="3"/>
  <c r="L24" i="3"/>
  <c r="M24" i="3"/>
  <c r="I4" i="3"/>
  <c r="J4" i="3"/>
  <c r="K4" i="3"/>
  <c r="L4" i="3"/>
  <c r="M4" i="3"/>
  <c r="I26" i="3"/>
  <c r="J26" i="3"/>
  <c r="K26" i="3"/>
  <c r="L26" i="3"/>
  <c r="M26" i="3"/>
  <c r="I18" i="3"/>
  <c r="J18" i="3"/>
  <c r="K18" i="3"/>
  <c r="L18" i="3"/>
  <c r="M18" i="3"/>
  <c r="I17" i="3"/>
  <c r="J17" i="3"/>
  <c r="K17" i="3"/>
  <c r="L17" i="3"/>
  <c r="M17" i="3"/>
  <c r="I31" i="3"/>
  <c r="J31" i="3"/>
  <c r="K31" i="3"/>
  <c r="L31" i="3"/>
  <c r="M31" i="3"/>
  <c r="I7" i="3"/>
  <c r="J7" i="3"/>
  <c r="K7" i="3"/>
  <c r="L7" i="3"/>
  <c r="M7" i="3"/>
  <c r="I15" i="3"/>
  <c r="J15" i="3"/>
  <c r="K15" i="3"/>
  <c r="L15" i="3"/>
  <c r="M15" i="3"/>
  <c r="I35" i="3"/>
  <c r="J35" i="3"/>
  <c r="K35" i="3"/>
  <c r="L35" i="3"/>
  <c r="M35" i="3"/>
  <c r="I33" i="3"/>
  <c r="J33" i="3"/>
  <c r="K33" i="3"/>
  <c r="L33" i="3"/>
  <c r="M33" i="3"/>
  <c r="I12" i="3"/>
  <c r="J12" i="3"/>
  <c r="K12" i="3"/>
  <c r="L12" i="3"/>
  <c r="M12" i="3"/>
  <c r="I11" i="3"/>
  <c r="J11" i="3"/>
  <c r="K11" i="3"/>
  <c r="L11" i="3"/>
  <c r="M11" i="3"/>
  <c r="I32" i="3"/>
  <c r="J32" i="3"/>
  <c r="K32" i="3"/>
  <c r="L32" i="3"/>
  <c r="M32" i="3"/>
  <c r="I10" i="3"/>
  <c r="J10" i="3"/>
  <c r="K10" i="3"/>
  <c r="L10" i="3"/>
  <c r="M10" i="3"/>
  <c r="I37" i="3"/>
  <c r="J37" i="3"/>
  <c r="K37" i="3"/>
  <c r="L37" i="3"/>
  <c r="M37" i="3"/>
  <c r="I21" i="3"/>
  <c r="J21" i="3"/>
  <c r="K21" i="3"/>
  <c r="L21" i="3"/>
  <c r="M21" i="3"/>
  <c r="M27" i="3"/>
  <c r="L27" i="3"/>
  <c r="K27" i="3"/>
  <c r="J27" i="3"/>
  <c r="I27" i="3"/>
  <c r="S18" i="2"/>
  <c r="S30" i="2"/>
  <c r="S29" i="2"/>
  <c r="S2" i="2"/>
  <c r="S36" i="2"/>
  <c r="S6" i="2"/>
  <c r="S23" i="2"/>
  <c r="S13" i="2"/>
  <c r="S15" i="2"/>
  <c r="S35" i="2"/>
  <c r="S7" i="2"/>
  <c r="S19" i="2"/>
  <c r="S4" i="2"/>
  <c r="S32" i="2"/>
  <c r="S27" i="2"/>
  <c r="S24" i="2"/>
  <c r="S25" i="2"/>
  <c r="S16" i="2"/>
  <c r="S37" i="2"/>
  <c r="S26" i="2"/>
  <c r="S22" i="2"/>
  <c r="S9" i="2"/>
  <c r="S31" i="2"/>
  <c r="S11" i="2"/>
  <c r="S33" i="2"/>
  <c r="S14" i="2"/>
  <c r="S5" i="2"/>
  <c r="S10" i="2"/>
  <c r="S3" i="2"/>
  <c r="S38" i="2"/>
  <c r="S34" i="2"/>
  <c r="S21" i="2"/>
  <c r="S12" i="2"/>
  <c r="S20" i="2"/>
  <c r="S8" i="2"/>
  <c r="S28" i="2"/>
  <c r="S17" i="2"/>
  <c r="S21" i="1"/>
  <c r="S9" i="1"/>
  <c r="S27" i="1"/>
  <c r="S17" i="1"/>
  <c r="S19" i="1"/>
  <c r="S25" i="1"/>
  <c r="S37" i="1"/>
  <c r="S4" i="1"/>
  <c r="S11" i="1"/>
  <c r="S33" i="1"/>
  <c r="S38" i="1"/>
  <c r="S35" i="1"/>
  <c r="S5" i="1"/>
  <c r="S28" i="1"/>
  <c r="S32" i="1"/>
  <c r="S12" i="1"/>
  <c r="S14" i="1"/>
  <c r="S18" i="1"/>
  <c r="S29" i="1"/>
  <c r="S16" i="1"/>
  <c r="S7" i="1"/>
  <c r="S36" i="1"/>
  <c r="S31" i="1"/>
  <c r="S23" i="1"/>
  <c r="S22" i="1"/>
  <c r="S2" i="1"/>
  <c r="S26" i="1"/>
  <c r="S13" i="1"/>
  <c r="S6" i="1"/>
  <c r="S30" i="1"/>
  <c r="S20" i="1"/>
  <c r="S10" i="1"/>
  <c r="S15" i="1"/>
  <c r="S8" i="1"/>
  <c r="S3" i="1"/>
  <c r="S24" i="1"/>
  <c r="S34" i="1"/>
  <c r="I17" i="2"/>
  <c r="J17" i="2"/>
  <c r="K17" i="2"/>
  <c r="L17" i="2"/>
  <c r="M17" i="2"/>
  <c r="I18" i="2"/>
  <c r="J18" i="2"/>
  <c r="K18" i="2"/>
  <c r="L18" i="2"/>
  <c r="M18" i="2"/>
  <c r="I32" i="2"/>
  <c r="J32" i="2"/>
  <c r="K32" i="2"/>
  <c r="L32" i="2"/>
  <c r="M32" i="2"/>
  <c r="I30" i="2"/>
  <c r="J30" i="2"/>
  <c r="K30" i="2"/>
  <c r="L30" i="2"/>
  <c r="M30" i="2"/>
  <c r="I27" i="2"/>
  <c r="J27" i="2"/>
  <c r="K27" i="2"/>
  <c r="L27" i="2"/>
  <c r="M27" i="2"/>
  <c r="I24" i="2"/>
  <c r="J24" i="2"/>
  <c r="K24" i="2"/>
  <c r="L24" i="2"/>
  <c r="M24" i="2"/>
  <c r="I29" i="2"/>
  <c r="J29" i="2"/>
  <c r="K29" i="2"/>
  <c r="L29" i="2"/>
  <c r="M29" i="2"/>
  <c r="I2" i="2"/>
  <c r="J2" i="2"/>
  <c r="K2" i="2"/>
  <c r="L2" i="2"/>
  <c r="M2" i="2"/>
  <c r="I25" i="2"/>
  <c r="J25" i="2"/>
  <c r="K25" i="2"/>
  <c r="L25" i="2"/>
  <c r="M25" i="2"/>
  <c r="I37" i="2"/>
  <c r="J37" i="2"/>
  <c r="K37" i="2"/>
  <c r="L37" i="2"/>
  <c r="M37" i="2"/>
  <c r="I36" i="2"/>
  <c r="J36" i="2"/>
  <c r="K36" i="2"/>
  <c r="L36" i="2"/>
  <c r="M36" i="2"/>
  <c r="I6" i="2"/>
  <c r="J6" i="2"/>
  <c r="K6" i="2"/>
  <c r="L6" i="2"/>
  <c r="M6" i="2"/>
  <c r="I9" i="2"/>
  <c r="J9" i="2"/>
  <c r="K9" i="2"/>
  <c r="L9" i="2"/>
  <c r="M9" i="2"/>
  <c r="I31" i="2"/>
  <c r="J31" i="2"/>
  <c r="K31" i="2"/>
  <c r="L31" i="2"/>
  <c r="M31" i="2"/>
  <c r="I11" i="2"/>
  <c r="J11" i="2"/>
  <c r="K11" i="2"/>
  <c r="L11" i="2"/>
  <c r="M11" i="2"/>
  <c r="I23" i="2"/>
  <c r="J23" i="2"/>
  <c r="K23" i="2"/>
  <c r="L23" i="2"/>
  <c r="M23" i="2"/>
  <c r="I13" i="2"/>
  <c r="J13" i="2"/>
  <c r="K13" i="2"/>
  <c r="L13" i="2"/>
  <c r="M13" i="2"/>
  <c r="I14" i="2"/>
  <c r="J14" i="2"/>
  <c r="K14" i="2"/>
  <c r="L14" i="2"/>
  <c r="M14" i="2"/>
  <c r="I5" i="2"/>
  <c r="J5" i="2"/>
  <c r="K5" i="2"/>
  <c r="L5" i="2"/>
  <c r="M5" i="2"/>
  <c r="I15" i="2"/>
  <c r="J15" i="2"/>
  <c r="K15" i="2"/>
  <c r="L15" i="2"/>
  <c r="M15" i="2"/>
  <c r="I10" i="2"/>
  <c r="J10" i="2"/>
  <c r="K10" i="2"/>
  <c r="L10" i="2"/>
  <c r="M10" i="2"/>
  <c r="I7" i="2"/>
  <c r="J7" i="2"/>
  <c r="K7" i="2"/>
  <c r="L7" i="2"/>
  <c r="M7" i="2"/>
  <c r="I19" i="2"/>
  <c r="J19" i="2"/>
  <c r="K19" i="2"/>
  <c r="L19" i="2"/>
  <c r="M19" i="2"/>
  <c r="I4" i="2"/>
  <c r="J4" i="2"/>
  <c r="K4" i="2"/>
  <c r="L4" i="2"/>
  <c r="M4" i="2"/>
  <c r="I3" i="2"/>
  <c r="J3" i="2"/>
  <c r="K3" i="2"/>
  <c r="L3" i="2"/>
  <c r="M3" i="2"/>
  <c r="I38" i="2"/>
  <c r="J38" i="2"/>
  <c r="K38" i="2"/>
  <c r="L38" i="2"/>
  <c r="M38" i="2"/>
  <c r="I34" i="2"/>
  <c r="J34" i="2"/>
  <c r="K34" i="2"/>
  <c r="L34" i="2"/>
  <c r="M34" i="2"/>
  <c r="I21" i="2"/>
  <c r="J21" i="2"/>
  <c r="K21" i="2"/>
  <c r="L21" i="2"/>
  <c r="M21" i="2"/>
  <c r="I12" i="2"/>
  <c r="J12" i="2"/>
  <c r="K12" i="2"/>
  <c r="L12" i="2"/>
  <c r="M12" i="2"/>
  <c r="I16" i="2"/>
  <c r="J16" i="2"/>
  <c r="K16" i="2"/>
  <c r="L16" i="2"/>
  <c r="M16" i="2"/>
  <c r="I20" i="2"/>
  <c r="J20" i="2"/>
  <c r="K20" i="2"/>
  <c r="L20" i="2"/>
  <c r="M20" i="2"/>
  <c r="I26" i="2"/>
  <c r="J26" i="2"/>
  <c r="K26" i="2"/>
  <c r="L26" i="2"/>
  <c r="M26" i="2"/>
  <c r="I22" i="2"/>
  <c r="J22" i="2"/>
  <c r="K22" i="2"/>
  <c r="L22" i="2"/>
  <c r="M22" i="2"/>
  <c r="I8" i="2"/>
  <c r="J8" i="2"/>
  <c r="K8" i="2"/>
  <c r="L8" i="2"/>
  <c r="M8" i="2"/>
  <c r="I28" i="2"/>
  <c r="J28" i="2"/>
  <c r="K28" i="2"/>
  <c r="L28" i="2"/>
  <c r="M28" i="2"/>
  <c r="I33" i="2"/>
  <c r="J33" i="2"/>
  <c r="K33" i="2"/>
  <c r="L33" i="2"/>
  <c r="M33" i="2"/>
  <c r="M35" i="2"/>
  <c r="L35" i="2"/>
  <c r="K35" i="2"/>
  <c r="J35" i="2"/>
  <c r="I35" i="2"/>
  <c r="I4" i="1"/>
  <c r="J4" i="1"/>
  <c r="K4" i="1"/>
  <c r="L4" i="1"/>
  <c r="M4" i="1"/>
  <c r="I18" i="1"/>
  <c r="J18" i="1"/>
  <c r="K18" i="1"/>
  <c r="L18" i="1"/>
  <c r="M18" i="1"/>
  <c r="I26" i="1"/>
  <c r="J26" i="1"/>
  <c r="K26" i="1"/>
  <c r="L26" i="1"/>
  <c r="M26" i="1"/>
  <c r="I25" i="1"/>
  <c r="J25" i="1"/>
  <c r="K25" i="1"/>
  <c r="L25" i="1"/>
  <c r="M25" i="1"/>
  <c r="I29" i="1"/>
  <c r="J29" i="1"/>
  <c r="K29" i="1"/>
  <c r="L29" i="1"/>
  <c r="M29" i="1"/>
  <c r="I37" i="1"/>
  <c r="J37" i="1"/>
  <c r="K37" i="1"/>
  <c r="L37" i="1"/>
  <c r="M37" i="1"/>
  <c r="I32" i="1"/>
  <c r="J32" i="1"/>
  <c r="K32" i="1"/>
  <c r="L32" i="1"/>
  <c r="M32" i="1"/>
  <c r="I27" i="1"/>
  <c r="J27" i="1"/>
  <c r="K27" i="1"/>
  <c r="L27" i="1"/>
  <c r="M27" i="1"/>
  <c r="I33" i="1"/>
  <c r="J33" i="1"/>
  <c r="K33" i="1"/>
  <c r="L33" i="1"/>
  <c r="M33" i="1"/>
  <c r="I31" i="1"/>
  <c r="J31" i="1"/>
  <c r="K31" i="1"/>
  <c r="L31" i="1"/>
  <c r="M31" i="1"/>
  <c r="I15" i="1"/>
  <c r="J15" i="1"/>
  <c r="K15" i="1"/>
  <c r="L15" i="1"/>
  <c r="M15" i="1"/>
  <c r="I10" i="1"/>
  <c r="J10" i="1"/>
  <c r="K10" i="1"/>
  <c r="L10" i="1"/>
  <c r="M10" i="1"/>
  <c r="I22" i="1"/>
  <c r="J22" i="1"/>
  <c r="K22" i="1"/>
  <c r="L22" i="1"/>
  <c r="M22" i="1"/>
  <c r="I28" i="1"/>
  <c r="J28" i="1"/>
  <c r="K28" i="1"/>
  <c r="L28" i="1"/>
  <c r="M28" i="1"/>
  <c r="I21" i="1"/>
  <c r="J21" i="1"/>
  <c r="K21" i="1"/>
  <c r="L21" i="1"/>
  <c r="M21" i="1"/>
  <c r="I36" i="1"/>
  <c r="J36" i="1"/>
  <c r="K36" i="1"/>
  <c r="L36" i="1"/>
  <c r="M36" i="1"/>
  <c r="I23" i="1"/>
  <c r="J23" i="1"/>
  <c r="K23" i="1"/>
  <c r="L23" i="1"/>
  <c r="M23" i="1"/>
  <c r="I12" i="1"/>
  <c r="J12" i="1"/>
  <c r="K12" i="1"/>
  <c r="L12" i="1"/>
  <c r="M12" i="1"/>
  <c r="I38" i="1"/>
  <c r="J38" i="1"/>
  <c r="K38" i="1"/>
  <c r="L38" i="1"/>
  <c r="M38" i="1"/>
  <c r="I34" i="1"/>
  <c r="J34" i="1"/>
  <c r="K34" i="1"/>
  <c r="L34" i="1"/>
  <c r="M34" i="1"/>
  <c r="I35" i="1"/>
  <c r="J35" i="1"/>
  <c r="K35" i="1"/>
  <c r="L35" i="1"/>
  <c r="M35" i="1"/>
  <c r="I19" i="1"/>
  <c r="J19" i="1"/>
  <c r="K19" i="1"/>
  <c r="L19" i="1"/>
  <c r="M19" i="1"/>
  <c r="I17" i="1"/>
  <c r="J17" i="1"/>
  <c r="K17" i="1"/>
  <c r="L17" i="1"/>
  <c r="M17" i="1"/>
  <c r="I2" i="1"/>
  <c r="J2" i="1"/>
  <c r="K2" i="1"/>
  <c r="L2" i="1"/>
  <c r="M2" i="1"/>
  <c r="I3" i="1"/>
  <c r="J3" i="1"/>
  <c r="K3" i="1"/>
  <c r="L3" i="1"/>
  <c r="M3" i="1"/>
  <c r="I7" i="1"/>
  <c r="J7" i="1"/>
  <c r="K7" i="1"/>
  <c r="L7" i="1"/>
  <c r="M7" i="1"/>
  <c r="I30" i="1"/>
  <c r="J30" i="1"/>
  <c r="K30" i="1"/>
  <c r="L30" i="1"/>
  <c r="M30" i="1"/>
  <c r="I16" i="1"/>
  <c r="J16" i="1"/>
  <c r="K16" i="1"/>
  <c r="L16" i="1"/>
  <c r="M16" i="1"/>
  <c r="I9" i="1"/>
  <c r="J9" i="1"/>
  <c r="K9" i="1"/>
  <c r="L9" i="1"/>
  <c r="M9" i="1"/>
  <c r="I24" i="1"/>
  <c r="J24" i="1"/>
  <c r="K24" i="1"/>
  <c r="L24" i="1"/>
  <c r="M24" i="1"/>
  <c r="I8" i="1"/>
  <c r="J8" i="1"/>
  <c r="K8" i="1"/>
  <c r="L8" i="1"/>
  <c r="M8" i="1"/>
  <c r="I5" i="1"/>
  <c r="J5" i="1"/>
  <c r="K5" i="1"/>
  <c r="L5" i="1"/>
  <c r="M5" i="1"/>
  <c r="I14" i="1"/>
  <c r="J14" i="1"/>
  <c r="K14" i="1"/>
  <c r="L14" i="1"/>
  <c r="M14" i="1"/>
  <c r="I6" i="1"/>
  <c r="J6" i="1"/>
  <c r="K6" i="1"/>
  <c r="L6" i="1"/>
  <c r="M6" i="1"/>
  <c r="I13" i="1"/>
  <c r="J13" i="1"/>
  <c r="K13" i="1"/>
  <c r="L13" i="1"/>
  <c r="M13" i="1"/>
  <c r="I20" i="1"/>
  <c r="J20" i="1"/>
  <c r="K20" i="1"/>
  <c r="L20" i="1"/>
  <c r="M20" i="1"/>
  <c r="J11" i="1"/>
  <c r="K11" i="1"/>
  <c r="L11" i="1"/>
  <c r="M11" i="1"/>
  <c r="I11" i="1"/>
  <c r="S41" i="6" l="1"/>
  <c r="T16" i="5"/>
  <c r="S41" i="5"/>
  <c r="S41" i="4"/>
  <c r="S41" i="3"/>
  <c r="S40" i="2"/>
  <c r="S41" i="1"/>
  <c r="S40" i="1"/>
  <c r="T5" i="5"/>
  <c r="U5" i="5" s="1"/>
  <c r="T14" i="5"/>
  <c r="U14" i="5" s="1"/>
  <c r="T8" i="5"/>
  <c r="U8" i="5" s="1"/>
  <c r="T20" i="2"/>
  <c r="U20" i="2" s="1"/>
  <c r="T38" i="2"/>
  <c r="U38" i="2" s="1"/>
  <c r="T7" i="2"/>
  <c r="T24" i="2"/>
  <c r="U24" i="2" s="1"/>
  <c r="T18" i="2"/>
  <c r="S40" i="6"/>
  <c r="S39" i="6"/>
  <c r="T4" i="6"/>
  <c r="U4" i="6" s="1"/>
  <c r="S40" i="5"/>
  <c r="S39" i="5"/>
  <c r="S40" i="4"/>
  <c r="S39" i="4"/>
  <c r="T31" i="4"/>
  <c r="U31" i="4" s="1"/>
  <c r="T27" i="4"/>
  <c r="T34" i="4"/>
  <c r="S40" i="3"/>
  <c r="S39" i="3"/>
  <c r="T27" i="3"/>
  <c r="U27" i="3" s="1"/>
  <c r="T10" i="3"/>
  <c r="U10" i="3" s="1"/>
  <c r="T33" i="3"/>
  <c r="U33" i="3" s="1"/>
  <c r="T8" i="3"/>
  <c r="U8" i="3" s="1"/>
  <c r="T3" i="3"/>
  <c r="U3" i="3" s="1"/>
  <c r="T30" i="3"/>
  <c r="U30" i="3" s="1"/>
  <c r="T6" i="3"/>
  <c r="U6" i="3" s="1"/>
  <c r="T5" i="3"/>
  <c r="S39" i="2"/>
  <c r="S41" i="2"/>
  <c r="T22" i="2"/>
  <c r="T26" i="2"/>
  <c r="U26" i="2" s="1"/>
  <c r="T12" i="2"/>
  <c r="U12" i="2" s="1"/>
  <c r="T21" i="2"/>
  <c r="T3" i="2"/>
  <c r="U3" i="2" s="1"/>
  <c r="T4" i="2"/>
  <c r="U4" i="2" s="1"/>
  <c r="T10" i="2"/>
  <c r="U10" i="2" s="1"/>
  <c r="T15" i="2"/>
  <c r="U15" i="2" s="1"/>
  <c r="T13" i="2"/>
  <c r="U13" i="2" s="1"/>
  <c r="T36" i="2"/>
  <c r="U36" i="2" s="1"/>
  <c r="T27" i="2"/>
  <c r="U27" i="2" s="1"/>
  <c r="T17" i="2"/>
  <c r="T35" i="2"/>
  <c r="T28" i="2"/>
  <c r="U28" i="2" s="1"/>
  <c r="T16" i="2"/>
  <c r="U16" i="2" s="1"/>
  <c r="T5" i="2"/>
  <c r="U5" i="2" s="1"/>
  <c r="T23" i="2"/>
  <c r="U23" i="2" s="1"/>
  <c r="T9" i="2"/>
  <c r="T37" i="2"/>
  <c r="U37" i="2" s="1"/>
  <c r="T2" i="2"/>
  <c r="U2" i="2" s="1"/>
  <c r="T30" i="2"/>
  <c r="T31" i="2"/>
  <c r="U31" i="2" s="1"/>
  <c r="T25" i="2"/>
  <c r="U25" i="2" s="1"/>
  <c r="T33" i="2"/>
  <c r="T8" i="2"/>
  <c r="U8" i="2" s="1"/>
  <c r="T34" i="2"/>
  <c r="T19" i="2"/>
  <c r="U19" i="2" s="1"/>
  <c r="T14" i="2"/>
  <c r="U14" i="2" s="1"/>
  <c r="T11" i="2"/>
  <c r="T6" i="2"/>
  <c r="T29" i="2"/>
  <c r="U29" i="2" s="1"/>
  <c r="T32" i="2"/>
  <c r="S39" i="1"/>
  <c r="T10" i="6"/>
  <c r="U10" i="6" s="1"/>
  <c r="T25" i="6"/>
  <c r="U25" i="6" s="1"/>
  <c r="T37" i="6"/>
  <c r="U37" i="6" s="1"/>
  <c r="T12" i="6"/>
  <c r="U12" i="6" s="1"/>
  <c r="T28" i="6"/>
  <c r="U28" i="6" s="1"/>
  <c r="T22" i="6"/>
  <c r="T8" i="6"/>
  <c r="U8" i="6" s="1"/>
  <c r="T14" i="6"/>
  <c r="U14" i="6" s="1"/>
  <c r="T27" i="6"/>
  <c r="U27" i="6" s="1"/>
  <c r="T34" i="6"/>
  <c r="U34" i="6" s="1"/>
  <c r="T6" i="6"/>
  <c r="U6" i="6" s="1"/>
  <c r="T11" i="6"/>
  <c r="U11" i="6" s="1"/>
  <c r="T31" i="6"/>
  <c r="U31" i="6" s="1"/>
  <c r="T16" i="6"/>
  <c r="T26" i="6"/>
  <c r="U26" i="6" s="1"/>
  <c r="T18" i="6"/>
  <c r="U18" i="6" s="1"/>
  <c r="T2" i="6"/>
  <c r="U2" i="6" s="1"/>
  <c r="T15" i="6"/>
  <c r="U15" i="6" s="1"/>
  <c r="T35" i="6"/>
  <c r="U35" i="6" s="1"/>
  <c r="T9" i="6"/>
  <c r="U9" i="6" s="1"/>
  <c r="T5" i="6"/>
  <c r="U5" i="6" s="1"/>
  <c r="T21" i="6"/>
  <c r="T19" i="6"/>
  <c r="U19" i="6" s="1"/>
  <c r="T30" i="6"/>
  <c r="U30" i="6" s="1"/>
  <c r="T33" i="6"/>
  <c r="U33" i="6" s="1"/>
  <c r="T38" i="6"/>
  <c r="U38" i="6" s="1"/>
  <c r="T23" i="6"/>
  <c r="U23" i="6" s="1"/>
  <c r="U22" i="6"/>
  <c r="T32" i="6"/>
  <c r="U32" i="6" s="1"/>
  <c r="T24" i="6"/>
  <c r="U24" i="6" s="1"/>
  <c r="T36" i="6"/>
  <c r="U36" i="6" s="1"/>
  <c r="T29" i="6"/>
  <c r="U29" i="6" s="1"/>
  <c r="T7" i="6"/>
  <c r="U7" i="6" s="1"/>
  <c r="T20" i="6"/>
  <c r="U20" i="6" s="1"/>
  <c r="T3" i="6"/>
  <c r="U3" i="6" s="1"/>
  <c r="T17" i="6"/>
  <c r="U17" i="6" s="1"/>
  <c r="T13" i="6"/>
  <c r="U13" i="6" s="1"/>
  <c r="U21" i="6"/>
  <c r="U16" i="6"/>
  <c r="T7" i="5"/>
  <c r="U7" i="5" s="1"/>
  <c r="T23" i="5"/>
  <c r="U23" i="5" s="1"/>
  <c r="T2" i="5"/>
  <c r="U2" i="5" s="1"/>
  <c r="T24" i="5"/>
  <c r="U24" i="5" s="1"/>
  <c r="T17" i="5"/>
  <c r="U17" i="5" s="1"/>
  <c r="T31" i="5"/>
  <c r="U31" i="5" s="1"/>
  <c r="T4" i="5"/>
  <c r="U4" i="5" s="1"/>
  <c r="T11" i="5"/>
  <c r="U11" i="5" s="1"/>
  <c r="T36" i="5"/>
  <c r="U36" i="5" s="1"/>
  <c r="T38" i="5"/>
  <c r="U38" i="5" s="1"/>
  <c r="T32" i="5"/>
  <c r="U32" i="5" s="1"/>
  <c r="T12" i="5"/>
  <c r="T18" i="5"/>
  <c r="T34" i="5"/>
  <c r="U34" i="5" s="1"/>
  <c r="T28" i="5"/>
  <c r="U28" i="5" s="1"/>
  <c r="T22" i="5"/>
  <c r="U22" i="5" s="1"/>
  <c r="T20" i="5"/>
  <c r="U20" i="5" s="1"/>
  <c r="T6" i="5"/>
  <c r="U6" i="5" s="1"/>
  <c r="T15" i="5"/>
  <c r="U15" i="5" s="1"/>
  <c r="T10" i="5"/>
  <c r="U10" i="5" s="1"/>
  <c r="T30" i="5"/>
  <c r="U30" i="5" s="1"/>
  <c r="T27" i="5"/>
  <c r="U27" i="5" s="1"/>
  <c r="T21" i="5"/>
  <c r="T19" i="5"/>
  <c r="U19" i="5" s="1"/>
  <c r="T3" i="5"/>
  <c r="U3" i="5" s="1"/>
  <c r="T33" i="5"/>
  <c r="U33" i="5" s="1"/>
  <c r="T37" i="5"/>
  <c r="U37" i="5" s="1"/>
  <c r="T25" i="5"/>
  <c r="U25" i="5" s="1"/>
  <c r="T35" i="5"/>
  <c r="U35" i="5" s="1"/>
  <c r="T29" i="5"/>
  <c r="U29" i="5" s="1"/>
  <c r="T9" i="5"/>
  <c r="U9" i="5" s="1"/>
  <c r="T26" i="5"/>
  <c r="U26" i="5" s="1"/>
  <c r="T13" i="5"/>
  <c r="U13" i="5" s="1"/>
  <c r="U21" i="5"/>
  <c r="U16" i="5"/>
  <c r="U18" i="5"/>
  <c r="U12" i="5"/>
  <c r="T16" i="4"/>
  <c r="T7" i="4"/>
  <c r="U7" i="4" s="1"/>
  <c r="T14" i="4"/>
  <c r="U14" i="4" s="1"/>
  <c r="T4" i="4"/>
  <c r="T25" i="4"/>
  <c r="U25" i="4" s="1"/>
  <c r="T35" i="4"/>
  <c r="U35" i="4" s="1"/>
  <c r="T26" i="4"/>
  <c r="U26" i="4" s="1"/>
  <c r="T22" i="4"/>
  <c r="U22" i="4" s="1"/>
  <c r="T36" i="4"/>
  <c r="T13" i="4"/>
  <c r="U13" i="4" s="1"/>
  <c r="T32" i="4"/>
  <c r="U32" i="4" s="1"/>
  <c r="T28" i="4"/>
  <c r="U28" i="4" s="1"/>
  <c r="T9" i="4"/>
  <c r="U9" i="4" s="1"/>
  <c r="T11" i="4"/>
  <c r="T19" i="4"/>
  <c r="T15" i="4"/>
  <c r="U15" i="4" s="1"/>
  <c r="T21" i="4"/>
  <c r="U21" i="4" s="1"/>
  <c r="T37" i="4"/>
  <c r="U37" i="4" s="1"/>
  <c r="T24" i="4"/>
  <c r="U24" i="4" s="1"/>
  <c r="T29" i="4"/>
  <c r="U29" i="4" s="1"/>
  <c r="T38" i="4"/>
  <c r="U38" i="4" s="1"/>
  <c r="T6" i="4"/>
  <c r="U6" i="4" s="1"/>
  <c r="T20" i="4"/>
  <c r="U20" i="4" s="1"/>
  <c r="T12" i="4"/>
  <c r="U12" i="4" s="1"/>
  <c r="T8" i="4"/>
  <c r="U8" i="4" s="1"/>
  <c r="T33" i="4"/>
  <c r="U33" i="4" s="1"/>
  <c r="T10" i="4"/>
  <c r="U10" i="4" s="1"/>
  <c r="T30" i="4"/>
  <c r="U30" i="4" s="1"/>
  <c r="T3" i="4"/>
  <c r="U3" i="4" s="1"/>
  <c r="T23" i="4"/>
  <c r="U23" i="4" s="1"/>
  <c r="T18" i="4"/>
  <c r="U18" i="4" s="1"/>
  <c r="T5" i="4"/>
  <c r="U5" i="4" s="1"/>
  <c r="T2" i="4"/>
  <c r="U2" i="4" s="1"/>
  <c r="T17" i="4"/>
  <c r="U27" i="4"/>
  <c r="U34" i="4"/>
  <c r="U17" i="4"/>
  <c r="U16" i="4"/>
  <c r="U4" i="4"/>
  <c r="U11" i="4"/>
  <c r="U36" i="4"/>
  <c r="U19" i="4"/>
  <c r="T17" i="3"/>
  <c r="U17" i="3" s="1"/>
  <c r="T28" i="3"/>
  <c r="U28" i="3" s="1"/>
  <c r="T21" i="3"/>
  <c r="U21" i="3" s="1"/>
  <c r="T35" i="3"/>
  <c r="T18" i="3"/>
  <c r="U18" i="3" s="1"/>
  <c r="T23" i="3"/>
  <c r="U23" i="3" s="1"/>
  <c r="T13" i="3"/>
  <c r="U13" i="3" s="1"/>
  <c r="T37" i="3"/>
  <c r="U37" i="3" s="1"/>
  <c r="T32" i="3"/>
  <c r="U32" i="3" s="1"/>
  <c r="T11" i="3"/>
  <c r="T7" i="3"/>
  <c r="U7" i="3" s="1"/>
  <c r="T26" i="3"/>
  <c r="U26" i="3" s="1"/>
  <c r="T4" i="3"/>
  <c r="U4" i="3" s="1"/>
  <c r="T9" i="3"/>
  <c r="U9" i="3" s="1"/>
  <c r="T14" i="3"/>
  <c r="U14" i="3" s="1"/>
  <c r="T36" i="3"/>
  <c r="T22" i="3"/>
  <c r="U22" i="3" s="1"/>
  <c r="T25" i="3"/>
  <c r="U25" i="3" s="1"/>
  <c r="T38" i="3"/>
  <c r="T29" i="3"/>
  <c r="U29" i="3" s="1"/>
  <c r="T20" i="3"/>
  <c r="U20" i="3" s="1"/>
  <c r="T2" i="3"/>
  <c r="U2" i="3" s="1"/>
  <c r="T24" i="3"/>
  <c r="U24" i="3" s="1"/>
  <c r="T15" i="3"/>
  <c r="U15" i="3" s="1"/>
  <c r="T12" i="3"/>
  <c r="U12" i="3" s="1"/>
  <c r="T31" i="3"/>
  <c r="U31" i="3" s="1"/>
  <c r="T16" i="3"/>
  <c r="U16" i="3" s="1"/>
  <c r="T34" i="3"/>
  <c r="U34" i="3" s="1"/>
  <c r="T19" i="3"/>
  <c r="U19" i="3" s="1"/>
  <c r="U38" i="3"/>
  <c r="U35" i="3"/>
  <c r="U36" i="3"/>
  <c r="U11" i="3"/>
  <c r="U5" i="3"/>
  <c r="U11" i="2"/>
  <c r="U18" i="2"/>
  <c r="U9" i="2"/>
  <c r="U35" i="2"/>
  <c r="U30" i="2"/>
  <c r="U21" i="2"/>
  <c r="U22" i="2"/>
  <c r="U32" i="2"/>
  <c r="U7" i="2"/>
  <c r="U6" i="2"/>
  <c r="U34" i="2"/>
  <c r="U33" i="2"/>
  <c r="U17" i="2"/>
  <c r="T20" i="1"/>
  <c r="U20" i="1" s="1"/>
  <c r="T30" i="1"/>
  <c r="U30" i="1" s="1"/>
  <c r="T12" i="1"/>
  <c r="U12" i="1" s="1"/>
  <c r="T21" i="1"/>
  <c r="U21" i="1" s="1"/>
  <c r="T27" i="1"/>
  <c r="U27" i="1" s="1"/>
  <c r="T11" i="1"/>
  <c r="U11" i="1" s="1"/>
  <c r="T8" i="1"/>
  <c r="U8" i="1" s="1"/>
  <c r="T34" i="1"/>
  <c r="U34" i="1" s="1"/>
  <c r="T28" i="1"/>
  <c r="U28" i="1" s="1"/>
  <c r="T6" i="1"/>
  <c r="U6" i="1" s="1"/>
  <c r="T7" i="1"/>
  <c r="U7" i="1" s="1"/>
  <c r="T17" i="1"/>
  <c r="U17" i="1" s="1"/>
  <c r="T23" i="1"/>
  <c r="U23" i="1" s="1"/>
  <c r="T15" i="1"/>
  <c r="U15" i="1" s="1"/>
  <c r="T32" i="1"/>
  <c r="U32" i="1" s="1"/>
  <c r="T25" i="1"/>
  <c r="U25" i="1" s="1"/>
  <c r="T14" i="1"/>
  <c r="U14" i="1" s="1"/>
  <c r="T24" i="1"/>
  <c r="U24" i="1" s="1"/>
  <c r="T3" i="1"/>
  <c r="U3" i="1" s="1"/>
  <c r="T19" i="1"/>
  <c r="U19" i="1" s="1"/>
  <c r="T38" i="1"/>
  <c r="U38" i="1" s="1"/>
  <c r="T36" i="1"/>
  <c r="U36" i="1" s="1"/>
  <c r="T22" i="1"/>
  <c r="U22" i="1" s="1"/>
  <c r="T31" i="1"/>
  <c r="U31" i="1" s="1"/>
  <c r="T37" i="1"/>
  <c r="U37" i="1" s="1"/>
  <c r="T18" i="1"/>
  <c r="U18" i="1" s="1"/>
  <c r="T13" i="1"/>
  <c r="U13" i="1" s="1"/>
  <c r="T5" i="1"/>
  <c r="U5" i="1" s="1"/>
  <c r="T9" i="1"/>
  <c r="U9" i="1" s="1"/>
  <c r="T16" i="1"/>
  <c r="U16" i="1" s="1"/>
  <c r="T2" i="1"/>
  <c r="U2" i="1" s="1"/>
  <c r="T35" i="1"/>
  <c r="U35" i="1" s="1"/>
  <c r="T10" i="1"/>
  <c r="U10" i="1" s="1"/>
  <c r="T33" i="1"/>
  <c r="U33" i="1" s="1"/>
  <c r="T29" i="1"/>
  <c r="U29" i="1" s="1"/>
  <c r="T26" i="1"/>
  <c r="U26" i="1" s="1"/>
  <c r="T4" i="1"/>
  <c r="U4" i="1" s="1"/>
</calcChain>
</file>

<file path=xl/sharedStrings.xml><?xml version="1.0" encoding="utf-8"?>
<sst xmlns="http://schemas.openxmlformats.org/spreadsheetml/2006/main" count="2205" uniqueCount="397">
  <si>
    <t>50:50</t>
  </si>
  <si>
    <t>Z</t>
  </si>
  <si>
    <t>B</t>
  </si>
  <si>
    <t>D</t>
  </si>
  <si>
    <t>F</t>
  </si>
  <si>
    <t>45:45</t>
  </si>
  <si>
    <t>39:39</t>
  </si>
  <si>
    <t>E</t>
  </si>
  <si>
    <t>58:58</t>
  </si>
  <si>
    <t>65:65</t>
  </si>
  <si>
    <t>A</t>
  </si>
  <si>
    <t>52:52</t>
  </si>
  <si>
    <t>C</t>
  </si>
  <si>
    <t>42:42</t>
  </si>
  <si>
    <t>44:44</t>
  </si>
  <si>
    <t>31:31</t>
  </si>
  <si>
    <t>53:53</t>
  </si>
  <si>
    <t>48:48</t>
  </si>
  <si>
    <t>60:60</t>
  </si>
  <si>
    <t>30:30</t>
  </si>
  <si>
    <t>29:29</t>
  </si>
  <si>
    <t>47:47</t>
  </si>
  <si>
    <t>51:51</t>
  </si>
  <si>
    <t>54:54</t>
  </si>
  <si>
    <t>36:36</t>
  </si>
  <si>
    <t>46:46</t>
  </si>
  <si>
    <t>61:61</t>
  </si>
  <si>
    <t>32:32</t>
  </si>
  <si>
    <t>73:73</t>
  </si>
  <si>
    <t>41:41</t>
  </si>
  <si>
    <t>55:55</t>
  </si>
  <si>
    <t>40:41</t>
  </si>
  <si>
    <t>Competitor</t>
  </si>
  <si>
    <t>Times</t>
  </si>
  <si>
    <t>T1</t>
  </si>
  <si>
    <t>T2</t>
  </si>
  <si>
    <t>T3</t>
  </si>
  <si>
    <t>T4</t>
  </si>
  <si>
    <t>T5</t>
  </si>
  <si>
    <t>Date and time</t>
  </si>
  <si>
    <t>Min</t>
  </si>
  <si>
    <t>Max</t>
  </si>
  <si>
    <t>Avg</t>
  </si>
  <si>
    <t>Total time
 with penalisation</t>
  </si>
  <si>
    <t>Total
time</t>
  </si>
  <si>
    <t>Penalisation
time</t>
  </si>
  <si>
    <t>67:67</t>
  </si>
  <si>
    <t>69:69</t>
  </si>
  <si>
    <t>37:37</t>
  </si>
  <si>
    <t>33:33</t>
  </si>
  <si>
    <t>23:23</t>
  </si>
  <si>
    <t>62:61</t>
  </si>
  <si>
    <t>49:49</t>
  </si>
  <si>
    <t>40:40</t>
  </si>
  <si>
    <t>56:56</t>
  </si>
  <si>
    <t>59:58</t>
  </si>
  <si>
    <t>35:35</t>
  </si>
  <si>
    <t>30:29</t>
  </si>
  <si>
    <t>38:38</t>
  </si>
  <si>
    <t>63:63</t>
  </si>
  <si>
    <t>77:77</t>
  </si>
  <si>
    <t>43:42</t>
  </si>
  <si>
    <t>43:43</t>
  </si>
  <si>
    <t>57:56</t>
  </si>
  <si>
    <t>32:33</t>
  </si>
  <si>
    <t>34:35</t>
  </si>
  <si>
    <t>21:21</t>
  </si>
  <si>
    <t>39:40</t>
  </si>
  <si>
    <t>28:28</t>
  </si>
  <si>
    <t>44:43</t>
  </si>
  <si>
    <t>26:26</t>
  </si>
  <si>
    <t>34:34</t>
  </si>
  <si>
    <t>31:30</t>
  </si>
  <si>
    <t>66:66</t>
  </si>
  <si>
    <t>25:25</t>
  </si>
  <si>
    <t>29:30</t>
  </si>
  <si>
    <t>57:57</t>
  </si>
  <si>
    <t>82:82</t>
  </si>
  <si>
    <t>62:62</t>
  </si>
  <si>
    <t>52:51</t>
  </si>
  <si>
    <t>70:70</t>
  </si>
  <si>
    <t>36:35</t>
  </si>
  <si>
    <t>58:57</t>
  </si>
  <si>
    <t>2018/05/01 15:41:21</t>
  </si>
  <si>
    <t>37 Janis Rukšans</t>
  </si>
  <si>
    <t>54:55</t>
  </si>
  <si>
    <t>2018/05/01 15:42:51</t>
  </si>
  <si>
    <t>36 Martin Aarholt Waaler</t>
  </si>
  <si>
    <t>2018/05/01 15:44:32</t>
  </si>
  <si>
    <t>35 Sami Hyvönen</t>
  </si>
  <si>
    <t>2018/05/01 15:46:32</t>
  </si>
  <si>
    <t>34 Guntars Mankus</t>
  </si>
  <si>
    <t>41:42</t>
  </si>
  <si>
    <t>2018/05/01 15:48:51</t>
  </si>
  <si>
    <t>33 John Kewley</t>
  </si>
  <si>
    <t>2018/05/01 15:50:46</t>
  </si>
  <si>
    <t>32 João Pedro Valente</t>
  </si>
  <si>
    <t>2018/05/01 15:52:21</t>
  </si>
  <si>
    <t>31 Oleksii Kyrychenko</t>
  </si>
  <si>
    <t>2018/05/01 15:55:19</t>
  </si>
  <si>
    <t>30 Joanna Puternicka</t>
  </si>
  <si>
    <t>2018/05/01 15:56:51</t>
  </si>
  <si>
    <t>29 Lars Jakob Waaler</t>
  </si>
  <si>
    <t>2018/05/01 15:58:39</t>
  </si>
  <si>
    <t>28 Erik Stålnacke</t>
  </si>
  <si>
    <t>2018/05/01 16:00:56</t>
  </si>
  <si>
    <t>27 Libor Forst</t>
  </si>
  <si>
    <t>2018/05/01 16:02:58</t>
  </si>
  <si>
    <t>26 Pavel Kurfürst</t>
  </si>
  <si>
    <t>2018/05/01 16:04:42</t>
  </si>
  <si>
    <t>25 Koji Chino</t>
  </si>
  <si>
    <t>2018/05/01 16:06:24</t>
  </si>
  <si>
    <t>24 Vitalii Kyrychenko</t>
  </si>
  <si>
    <t>2018/05/01 16:08:39</t>
  </si>
  <si>
    <t>23 Lucia Curzio</t>
  </si>
  <si>
    <t>2018/05/01 16:16:17</t>
  </si>
  <si>
    <t>22 Jasminka Cindric Perkovic</t>
  </si>
  <si>
    <t>2018/05/01 16:17:49</t>
  </si>
  <si>
    <t>21 Remo Madella</t>
  </si>
  <si>
    <t>2018/05/01 16:19:34</t>
  </si>
  <si>
    <t>20 Martin Fredholm</t>
  </si>
  <si>
    <t>37:38</t>
  </si>
  <si>
    <t>2018/05/01 16:21:08</t>
  </si>
  <si>
    <t>19 Inês Domingues</t>
  </si>
  <si>
    <t>2018/05/01 16:22:47</t>
  </si>
  <si>
    <t>18 Šimon Mižúr</t>
  </si>
  <si>
    <t>2018/05/01 16:24:16</t>
  </si>
  <si>
    <t>17 Michele Cera</t>
  </si>
  <si>
    <t>2018/05/01 16:25:39</t>
  </si>
  <si>
    <t>16 Petteri Hakala</t>
  </si>
  <si>
    <t>2018/05/01 16:27:22</t>
  </si>
  <si>
    <t>15 Ivo Tišljar</t>
  </si>
  <si>
    <t>2018/05/01 16:28:52</t>
  </si>
  <si>
    <t>14 Tamara Miklušová</t>
  </si>
  <si>
    <t>2018/05/01 16:30:23</t>
  </si>
  <si>
    <t>13 Lennart Wahlgren</t>
  </si>
  <si>
    <t>2018/05/01 16:32:21</t>
  </si>
  <si>
    <t>12 Sondre Ruud Bråten</t>
  </si>
  <si>
    <t>2018/05/01 16:34:16</t>
  </si>
  <si>
    <t>11 Iva Lovrec</t>
  </si>
  <si>
    <t>2018/05/01 16:36:43</t>
  </si>
  <si>
    <t>10 Sigurd Dæhli</t>
  </si>
  <si>
    <t>2018/05/01 16:38:27</t>
  </si>
  <si>
    <t>09 Tereza Miklušová</t>
  </si>
  <si>
    <t>2018/05/01 16:40:28</t>
  </si>
  <si>
    <t>08 Lauri Mäkinen</t>
  </si>
  <si>
    <t>2018/05/01 16:42:30</t>
  </si>
  <si>
    <t>07 Juha Hiirsalmi</t>
  </si>
  <si>
    <t>24:25</t>
  </si>
  <si>
    <t>2018/05/01 16:44:35</t>
  </si>
  <si>
    <t>06 Jens Andersson</t>
  </si>
  <si>
    <t>2018/05/01 16:46:14</t>
  </si>
  <si>
    <t>05 Pinja Mäkinen</t>
  </si>
  <si>
    <t>2018/05/01 16:48:38</t>
  </si>
  <si>
    <t>04 Stig Gerdtman</t>
  </si>
  <si>
    <t>2018/05/01 16:50:26</t>
  </si>
  <si>
    <t>03 Pavol Bukovác</t>
  </si>
  <si>
    <t>2018/05/01 16:52:40</t>
  </si>
  <si>
    <t>02 Antti Rusanen</t>
  </si>
  <si>
    <t>24:24</t>
  </si>
  <si>
    <t>2018/05/01 16:54:39</t>
  </si>
  <si>
    <t>01 Geir Myhr Øien</t>
  </si>
  <si>
    <t>2018/05/01 15:43:28</t>
  </si>
  <si>
    <t>2018/05/01 15:45:03</t>
  </si>
  <si>
    <t>2018/05/01 15:46:43</t>
  </si>
  <si>
    <t>2018/05/01 15:48:41</t>
  </si>
  <si>
    <t>2018/05/01 15:50:54</t>
  </si>
  <si>
    <t>2018/05/01 15:53:29</t>
  </si>
  <si>
    <t>2018/05/01 15:54:51</t>
  </si>
  <si>
    <t>2018/05/01 15:57:04</t>
  </si>
  <si>
    <t>2018/05/01 15:59:03</t>
  </si>
  <si>
    <t>2018/05/01 16:00:31</t>
  </si>
  <si>
    <t>2018/05/01 16:02:53</t>
  </si>
  <si>
    <t>2018/05/01 16:04:51</t>
  </si>
  <si>
    <t>40:39</t>
  </si>
  <si>
    <t>2018/05/01 16:06:34</t>
  </si>
  <si>
    <t>2018/05/01 16:08:08</t>
  </si>
  <si>
    <t>2018/05/01 16:10:27</t>
  </si>
  <si>
    <t>2018/05/01 16:18:15</t>
  </si>
  <si>
    <t>2018/05/01 16:19:46</t>
  </si>
  <si>
    <t>2018/05/01 16:21:41</t>
  </si>
  <si>
    <t>2018/05/01 16:22:57</t>
  </si>
  <si>
    <t>2018/05/01 16:24:32</t>
  </si>
  <si>
    <t>2018/05/01 16:26:16</t>
  </si>
  <si>
    <t>2018/05/01 16:27:27</t>
  </si>
  <si>
    <t>22:22</t>
  </si>
  <si>
    <t>2018/05/01 16:29:32</t>
  </si>
  <si>
    <t>2018/05/01 16:30:51</t>
  </si>
  <si>
    <t>2018/05/01 16:32:16</t>
  </si>
  <si>
    <t>2018/05/01 16:34:20</t>
  </si>
  <si>
    <t>2018/05/01 16:36:26</t>
  </si>
  <si>
    <t>2018/05/01 16:39:24</t>
  </si>
  <si>
    <t>63:62</t>
  </si>
  <si>
    <t>2018/05/01 16:40:56</t>
  </si>
  <si>
    <t>2018/05/01 16:42:10</t>
  </si>
  <si>
    <t>2018/05/01 16:44:23</t>
  </si>
  <si>
    <t>2018/05/01 16:46:37</t>
  </si>
  <si>
    <t>49:50</t>
  </si>
  <si>
    <t>2018/05/01 16:48:07</t>
  </si>
  <si>
    <t>2018/05/01 16:52:18</t>
  </si>
  <si>
    <t>56:57</t>
  </si>
  <si>
    <t>2018/05/01 16:53:52</t>
  </si>
  <si>
    <t>2018/05/01 16:55:48</t>
  </si>
  <si>
    <t>2018/05/01 16:57:27</t>
  </si>
  <si>
    <t>2018/05/01 15:46:24</t>
  </si>
  <si>
    <t>2018/05/01 15:48:03</t>
  </si>
  <si>
    <t>2018/05/01 15:49:36</t>
  </si>
  <si>
    <t>2018/05/01 15:51:17</t>
  </si>
  <si>
    <t>2018/05/01 15:53:10</t>
  </si>
  <si>
    <t>2018/05/01 15:55:36</t>
  </si>
  <si>
    <t>2018/05/01 15:56:49</t>
  </si>
  <si>
    <t>2018/05/01 15:59:00</t>
  </si>
  <si>
    <t>2018/05/01 16:01:10</t>
  </si>
  <si>
    <t>2018/05/01 16:02:37</t>
  </si>
  <si>
    <t>2018/05/01 16:04:45</t>
  </si>
  <si>
    <t>2018/05/01 16:06:37</t>
  </si>
  <si>
    <t>2018/05/01 16:08:16</t>
  </si>
  <si>
    <t>2018/05/01 16:09:58</t>
  </si>
  <si>
    <t>2018/05/01 16:16:24</t>
  </si>
  <si>
    <t>2018/05/01 16:20:28</t>
  </si>
  <si>
    <t>2018/05/01 16:22:04</t>
  </si>
  <si>
    <t>2018/05/01 16:24:03</t>
  </si>
  <si>
    <t>2018/05/01 16:25:23</t>
  </si>
  <si>
    <t>2018/05/01 16:27:08</t>
  </si>
  <si>
    <t>2018/05/01 16:28:42</t>
  </si>
  <si>
    <t>2018/05/01 16:30:03</t>
  </si>
  <si>
    <t>2018/05/01 16:31:27</t>
  </si>
  <si>
    <t>2018/05/01 16:32:55</t>
  </si>
  <si>
    <t>2018/05/01 16:34:31</t>
  </si>
  <si>
    <t>2018/05/01 16:36:00</t>
  </si>
  <si>
    <t>2018/05/01 16:38:00</t>
  </si>
  <si>
    <t>2018/05/01 16:41:28</t>
  </si>
  <si>
    <t>2018/05/01 16:43:28</t>
  </si>
  <si>
    <t>2018/05/01 16:45:01</t>
  </si>
  <si>
    <t>2018/05/01 16:46:39</t>
  </si>
  <si>
    <t>2018/05/01 16:48:26</t>
  </si>
  <si>
    <t>2018/05/01 16:49:56</t>
  </si>
  <si>
    <t>2018/05/01 16:55:43</t>
  </si>
  <si>
    <t>2018/05/01 16:57:13</t>
  </si>
  <si>
    <t>2018/05/01 16:58:26</t>
  </si>
  <si>
    <t>2018/05/01 17:00:06</t>
  </si>
  <si>
    <t>2018/05/01 15:48:24</t>
  </si>
  <si>
    <t>2018/05/01 15:49:34</t>
  </si>
  <si>
    <t>22:21</t>
  </si>
  <si>
    <t>2018/05/01 15:51:21</t>
  </si>
  <si>
    <t>2018/05/01 15:53:22</t>
  </si>
  <si>
    <t>2018/05/01 15:55:05</t>
  </si>
  <si>
    <t>2018/05/01 15:57:42</t>
  </si>
  <si>
    <t>2018/05/01 15:59:11</t>
  </si>
  <si>
    <t>2018/05/01 16:00:50</t>
  </si>
  <si>
    <t>2018/05/01 16:02:44</t>
  </si>
  <si>
    <t>2018/05/01 16:04:11</t>
  </si>
  <si>
    <t>2018/05/01 16:06:40</t>
  </si>
  <si>
    <t>2018/05/01 16:08:26</t>
  </si>
  <si>
    <t>2018/05/01 16:10:02</t>
  </si>
  <si>
    <t>2018/05/01 16:15:48</t>
  </si>
  <si>
    <t>2018/05/01 16:18:13</t>
  </si>
  <si>
    <t>2018/05/01 16:22:22</t>
  </si>
  <si>
    <t>2018/05/01 16:24:02</t>
  </si>
  <si>
    <t>48:47</t>
  </si>
  <si>
    <t>2018/05/01 16:25:54</t>
  </si>
  <si>
    <t>2018/05/01 16:27:00</t>
  </si>
  <si>
    <t>2018/05/01 16:28:54</t>
  </si>
  <si>
    <t>2018/05/01 16:30:27</t>
  </si>
  <si>
    <t>2018/05/01 16:31:40</t>
  </si>
  <si>
    <t>2018/05/01 16:33:28</t>
  </si>
  <si>
    <t>2018/05/01 16:34:42</t>
  </si>
  <si>
    <t>2018/05/01 16:36:36</t>
  </si>
  <si>
    <t>2018/05/01 16:37:53</t>
  </si>
  <si>
    <t>2018/05/01 16:39:40</t>
  </si>
  <si>
    <t>2018/05/01 16:43:27</t>
  </si>
  <si>
    <t>2018/05/01 16:44:52</t>
  </si>
  <si>
    <t>2018/05/01 16:46:36</t>
  </si>
  <si>
    <t>2018/05/01 16:48:13</t>
  </si>
  <si>
    <t>2018/05/01 16:50:35</t>
  </si>
  <si>
    <t>2018/05/01 16:52:01</t>
  </si>
  <si>
    <t>2018/05/01 16:57:38</t>
  </si>
  <si>
    <t>2018/05/01 16:59:30</t>
  </si>
  <si>
    <t>2018/05/01 17:00:39</t>
  </si>
  <si>
    <t>2018/05/01 17:01:58</t>
  </si>
  <si>
    <t>2018/05/01 15:52:07</t>
  </si>
  <si>
    <t>2018/05/01 15:53:28</t>
  </si>
  <si>
    <t>2018/05/01 15:55:14</t>
  </si>
  <si>
    <t>2018/05/01 15:57:13</t>
  </si>
  <si>
    <t>2018/05/01 15:59:32</t>
  </si>
  <si>
    <t>2018/05/01 16:02:23</t>
  </si>
  <si>
    <t>66:65</t>
  </si>
  <si>
    <t>2018/05/01 16:03:37</t>
  </si>
  <si>
    <t>2018/05/01 16:05:44</t>
  </si>
  <si>
    <t>54:53</t>
  </si>
  <si>
    <t>2018/05/01 16:07:14</t>
  </si>
  <si>
    <t>2018/05/01 16:09:00</t>
  </si>
  <si>
    <t>2018/05/01 16:10:38</t>
  </si>
  <si>
    <t>2018/05/01 16:12:36</t>
  </si>
  <si>
    <t>2018/05/01 16:14:24</t>
  </si>
  <si>
    <t>2018/05/01 16:19:28</t>
  </si>
  <si>
    <t>17:17</t>
  </si>
  <si>
    <t>2018/05/01 16:22:21</t>
  </si>
  <si>
    <t>2018/05/01 16:26:46</t>
  </si>
  <si>
    <t>2018/05/01 16:28:07</t>
  </si>
  <si>
    <t>2018/05/01 16:29:50</t>
  </si>
  <si>
    <t>2018/05/01 16:31:13</t>
  </si>
  <si>
    <t>2018/05/01 16:32:35</t>
  </si>
  <si>
    <t>23:24</t>
  </si>
  <si>
    <t>2018/05/01 16:34:50</t>
  </si>
  <si>
    <t>2018/05/01 16:36:23</t>
  </si>
  <si>
    <t>2018/05/01 16:38:34</t>
  </si>
  <si>
    <t>2018/05/01 16:40:07</t>
  </si>
  <si>
    <t>2018/05/01 16:41:39</t>
  </si>
  <si>
    <t>2018/05/01 16:43:19</t>
  </si>
  <si>
    <t>2018/05/01 16:44:43</t>
  </si>
  <si>
    <t>2018/05/01 16:47:47</t>
  </si>
  <si>
    <t>2018/05/01 16:49:29</t>
  </si>
  <si>
    <t>2018/05/01 16:51:16</t>
  </si>
  <si>
    <t>2018/05/01 16:53:06</t>
  </si>
  <si>
    <t>2018/05/01 16:55:04</t>
  </si>
  <si>
    <t>2018/05/01 16:56:50</t>
  </si>
  <si>
    <t>2018/05/01 17:02:30</t>
  </si>
  <si>
    <t>2018/05/01 17:04:59</t>
  </si>
  <si>
    <t>2018/05/01 17:06:45</t>
  </si>
  <si>
    <t>2018/05/01 17:08:36</t>
  </si>
  <si>
    <t>2018/05/01 15:54:05</t>
  </si>
  <si>
    <t>2018/05/01 15:55:23</t>
  </si>
  <si>
    <t>2018/05/01 15:56:52</t>
  </si>
  <si>
    <t>2018/05/01 15:59:08</t>
  </si>
  <si>
    <t>2018/05/01 16:01:48</t>
  </si>
  <si>
    <t>2018/05/01 16:04:34</t>
  </si>
  <si>
    <t>2018/05/01 16:05:59</t>
  </si>
  <si>
    <t>2018/05/01 16:07:42</t>
  </si>
  <si>
    <t>2018/05/01 16:09:08</t>
  </si>
  <si>
    <t>2018/05/01 16:11:01</t>
  </si>
  <si>
    <t>2018/05/01 16:12:45</t>
  </si>
  <si>
    <t>2018/05/01 16:14:28</t>
  </si>
  <si>
    <t>2018/05/01 16:16:47</t>
  </si>
  <si>
    <t>2018/05/01 16:21:11</t>
  </si>
  <si>
    <t>2018/05/01 16:24:04</t>
  </si>
  <si>
    <t>2018/05/01 16:28:27</t>
  </si>
  <si>
    <t>2018/05/01 16:30:07</t>
  </si>
  <si>
    <t>2018/05/01 16:31:47</t>
  </si>
  <si>
    <t>45:46</t>
  </si>
  <si>
    <t>2018/05/01 16:33:16</t>
  </si>
  <si>
    <t>2018/05/01 16:34:47</t>
  </si>
  <si>
    <t>2018/05/01 16:37:05</t>
  </si>
  <si>
    <t>2018/05/01 16:38:32</t>
  </si>
  <si>
    <t>2018/05/01 16:40:41</t>
  </si>
  <si>
    <t>2018/05/01 16:42:03</t>
  </si>
  <si>
    <t>2018/05/01 16:43:49</t>
  </si>
  <si>
    <t>2018/05/01 16:45:47</t>
  </si>
  <si>
    <t>2018/05/01 16:47:42</t>
  </si>
  <si>
    <t>42:41</t>
  </si>
  <si>
    <t>2018/05/01 16:49:53</t>
  </si>
  <si>
    <t>50:51</t>
  </si>
  <si>
    <t>2018/05/01 16:51:22</t>
  </si>
  <si>
    <t>2018/05/01 16:53:16</t>
  </si>
  <si>
    <t>2018/05/01 16:54:55</t>
  </si>
  <si>
    <t>2018/05/01 16:56:58</t>
  </si>
  <si>
    <t>2018/05/01 16:58:46</t>
  </si>
  <si>
    <t>2018/05/01 17:04:46</t>
  </si>
  <si>
    <t>2018/05/01 17:07:03</t>
  </si>
  <si>
    <t>2018/05/01 17:08:27</t>
  </si>
  <si>
    <t>2018/05/01 17:10:35</t>
  </si>
  <si>
    <t>2018/05/01 15:56:18</t>
  </si>
  <si>
    <t>2018/05/01 15:57:56</t>
  </si>
  <si>
    <t>2018/05/01 16:02:10</t>
  </si>
  <si>
    <t>2018/05/01 16:04:22</t>
  </si>
  <si>
    <t>2018/05/01 16:07:50</t>
  </si>
  <si>
    <t>100:100</t>
  </si>
  <si>
    <t>2018/05/01 16:09:20</t>
  </si>
  <si>
    <t>2018/05/01 16:11:11</t>
  </si>
  <si>
    <t>2018/05/01 16:13:07</t>
  </si>
  <si>
    <t>2018/05/01 16:14:52</t>
  </si>
  <si>
    <t>2018/05/01 16:16:43</t>
  </si>
  <si>
    <t>2018/05/01 16:18:04</t>
  </si>
  <si>
    <t>2018/05/01 16:23:06</t>
  </si>
  <si>
    <t>2018/05/01 16:26:50</t>
  </si>
  <si>
    <t>2018/05/01 16:30:24</t>
  </si>
  <si>
    <t>2018/05/01 16:32:00</t>
  </si>
  <si>
    <t>2018/05/01 16:34:01</t>
  </si>
  <si>
    <t>2018/05/01 16:35:21</t>
  </si>
  <si>
    <t>2018/05/01 16:36:45</t>
  </si>
  <si>
    <t>2018/05/01 16:39:17</t>
  </si>
  <si>
    <t>2018/05/01 16:41:07</t>
  </si>
  <si>
    <t>2018/05/01 16:42:55</t>
  </si>
  <si>
    <t>2018/05/01 16:44:36</t>
  </si>
  <si>
    <t>2018/05/01 16:46:42</t>
  </si>
  <si>
    <t>2018/05/01 16:49:58</t>
  </si>
  <si>
    <t>2018/05/01 16:51:51</t>
  </si>
  <si>
    <t>2018/05/01 16:53:22</t>
  </si>
  <si>
    <t>2018/05/01 16:55:26</t>
  </si>
  <si>
    <t>2018/05/01 16:56:48</t>
  </si>
  <si>
    <t>2018/05/01 16:59:22</t>
  </si>
  <si>
    <t>75:75</t>
  </si>
  <si>
    <t>2018/05/01 17:01:18</t>
  </si>
  <si>
    <t>2018/05/01 17:07:36</t>
  </si>
  <si>
    <t>2018/05/01 17:09:03</t>
  </si>
  <si>
    <t>2018/05/01 17:10:44</t>
  </si>
  <si>
    <t>2018/05/01 17:12:26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</si>
</sst>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ont="1" applyFill="1" applyBorder="1"/>
    <xf numFmtId="0" fontId="0" fillId="0" borderId="2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4" xfId="0" applyNumberFormat="1" applyFont="1" applyFill="1" applyBorder="1"/>
    <xf numFmtId="0" fontId="0" fillId="0" borderId="5" xfId="0" applyNumberFormat="1" applyFont="1" applyFill="1" applyBorder="1"/>
    <xf numFmtId="0" fontId="0" fillId="0" borderId="5" xfId="0" applyNumberFormat="1" applyFont="1" applyFill="1" applyBorder="1" applyAlignment="1">
      <alignment horizontal="center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3" xfId="0" applyFill="1" applyBorder="1"/>
    <xf numFmtId="2" fontId="0" fillId="0" borderId="3" xfId="0" applyNumberFormat="1" applyFill="1" applyBorder="1"/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2" fontId="0" fillId="0" borderId="3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/>
    <xf numFmtId="0" fontId="0" fillId="0" borderId="3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</cellXfs>
  <cellStyles count="1">
    <cellStyle name="Normálna" xfId="0" builtinId="0"/>
  </cellStyles>
  <dxfs count="77"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796C-A103-427A-8839-79C5D9F3802D}">
  <sheetPr>
    <pageSetUpPr fitToPage="1"/>
  </sheetPr>
  <dimension ref="A1:U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8" width="2.28515625" style="2" bestFit="1" customWidth="1"/>
    <col min="9" max="13" width="2.28515625" hidden="1" customWidth="1"/>
    <col min="14" max="18" width="5.5703125" style="2" bestFit="1" customWidth="1"/>
    <col min="19" max="19" width="6.5703125" style="2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39</v>
      </c>
      <c r="B1" s="16" t="s">
        <v>32</v>
      </c>
      <c r="C1" s="17" t="s">
        <v>33</v>
      </c>
      <c r="D1" s="17" t="s">
        <v>1</v>
      </c>
      <c r="E1" s="17" t="s">
        <v>3</v>
      </c>
      <c r="F1" s="17" t="s">
        <v>10</v>
      </c>
      <c r="G1" s="17" t="s">
        <v>1</v>
      </c>
      <c r="H1" s="17" t="s">
        <v>12</v>
      </c>
      <c r="I1" s="16"/>
      <c r="J1" s="16"/>
      <c r="K1" s="16"/>
      <c r="L1" s="16"/>
      <c r="M1" s="16"/>
      <c r="N1" s="17" t="s">
        <v>34</v>
      </c>
      <c r="O1" s="17" t="s">
        <v>35</v>
      </c>
      <c r="P1" s="17" t="s">
        <v>36</v>
      </c>
      <c r="Q1" s="17" t="s">
        <v>37</v>
      </c>
      <c r="R1" s="17" t="s">
        <v>38</v>
      </c>
      <c r="S1" s="18" t="s">
        <v>44</v>
      </c>
      <c r="T1" s="18" t="s">
        <v>45</v>
      </c>
      <c r="U1" s="18" t="s">
        <v>43</v>
      </c>
    </row>
    <row r="2" spans="1:21" s="5" customFormat="1" x14ac:dyDescent="0.25">
      <c r="A2" s="11" t="s">
        <v>138</v>
      </c>
      <c r="B2" s="11" t="s">
        <v>139</v>
      </c>
      <c r="C2" s="12" t="s">
        <v>50</v>
      </c>
      <c r="D2" s="12" t="s">
        <v>1</v>
      </c>
      <c r="E2" s="12" t="s">
        <v>3</v>
      </c>
      <c r="F2" s="12" t="s">
        <v>10</v>
      </c>
      <c r="G2" s="12" t="s">
        <v>1</v>
      </c>
      <c r="H2" s="12" t="s">
        <v>12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20">
        <v>4.43</v>
      </c>
      <c r="O2" s="20">
        <v>7.33</v>
      </c>
      <c r="P2" s="20">
        <v>4.1900000000000004</v>
      </c>
      <c r="Q2" s="20">
        <v>4.2699999999999996</v>
      </c>
      <c r="R2" s="20">
        <v>3.61</v>
      </c>
      <c r="S2" s="13">
        <f>SUM(N2:R2)</f>
        <v>23.83</v>
      </c>
      <c r="T2" s="14">
        <f>SUM(I2:M2)*30</f>
        <v>0</v>
      </c>
      <c r="U2" s="15">
        <f>S2+T2</f>
        <v>23.83</v>
      </c>
    </row>
    <row r="3" spans="1:21" s="5" customFormat="1" x14ac:dyDescent="0.25">
      <c r="A3" s="11" t="s">
        <v>157</v>
      </c>
      <c r="B3" s="11" t="s">
        <v>158</v>
      </c>
      <c r="C3" s="12" t="s">
        <v>159</v>
      </c>
      <c r="D3" s="12" t="s">
        <v>1</v>
      </c>
      <c r="E3" s="12" t="s">
        <v>3</v>
      </c>
      <c r="F3" s="12" t="s">
        <v>10</v>
      </c>
      <c r="G3" s="12" t="s">
        <v>1</v>
      </c>
      <c r="H3" s="12" t="s">
        <v>12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20">
        <v>2.84</v>
      </c>
      <c r="O3" s="20">
        <v>5.82</v>
      </c>
      <c r="P3" s="20">
        <v>5.88</v>
      </c>
      <c r="Q3" s="20">
        <v>3.95</v>
      </c>
      <c r="R3" s="20">
        <v>6.26</v>
      </c>
      <c r="S3" s="13">
        <f>SUM(N3:R3)</f>
        <v>24.75</v>
      </c>
      <c r="T3" s="14">
        <f>SUM(I3:M3)*30</f>
        <v>0</v>
      </c>
      <c r="U3" s="15">
        <f>S3+T3</f>
        <v>24.75</v>
      </c>
    </row>
    <row r="4" spans="1:21" s="5" customFormat="1" x14ac:dyDescent="0.25">
      <c r="A4" s="11" t="s">
        <v>101</v>
      </c>
      <c r="B4" s="11" t="s">
        <v>102</v>
      </c>
      <c r="C4" s="12" t="s">
        <v>75</v>
      </c>
      <c r="D4" s="12" t="s">
        <v>1</v>
      </c>
      <c r="E4" s="12" t="s">
        <v>3</v>
      </c>
      <c r="F4" s="12" t="s">
        <v>10</v>
      </c>
      <c r="G4" s="12" t="s">
        <v>1</v>
      </c>
      <c r="H4" s="12" t="s">
        <v>12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20">
        <v>3.09</v>
      </c>
      <c r="O4" s="20">
        <v>9.4</v>
      </c>
      <c r="P4" s="20">
        <v>3.72</v>
      </c>
      <c r="Q4" s="20">
        <v>8.16</v>
      </c>
      <c r="R4" s="20">
        <v>5.08</v>
      </c>
      <c r="S4" s="13">
        <f>SUM(N4:R4)</f>
        <v>29.450000000000003</v>
      </c>
      <c r="T4" s="14">
        <f>SUM(I4:M4)*30</f>
        <v>0</v>
      </c>
      <c r="U4" s="15">
        <f>S4+T4</f>
        <v>29.450000000000003</v>
      </c>
    </row>
    <row r="5" spans="1:21" s="5" customFormat="1" x14ac:dyDescent="0.25">
      <c r="A5" s="11" t="s">
        <v>111</v>
      </c>
      <c r="B5" s="11" t="s">
        <v>112</v>
      </c>
      <c r="C5" s="12" t="s">
        <v>15</v>
      </c>
      <c r="D5" s="12" t="s">
        <v>1</v>
      </c>
      <c r="E5" s="12" t="s">
        <v>3</v>
      </c>
      <c r="F5" s="12" t="s">
        <v>10</v>
      </c>
      <c r="G5" s="12" t="s">
        <v>1</v>
      </c>
      <c r="H5" s="12" t="s">
        <v>12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20">
        <v>8.7899999999999991</v>
      </c>
      <c r="O5" s="20">
        <v>7.3</v>
      </c>
      <c r="P5" s="20">
        <v>6.64</v>
      </c>
      <c r="Q5" s="20">
        <v>5.19</v>
      </c>
      <c r="R5" s="20">
        <v>3.7</v>
      </c>
      <c r="S5" s="13">
        <f>SUM(N5:R5)</f>
        <v>31.62</v>
      </c>
      <c r="T5" s="14">
        <f>SUM(I5:M5)*30</f>
        <v>0</v>
      </c>
      <c r="U5" s="15">
        <f>S5+T5</f>
        <v>31.62</v>
      </c>
    </row>
    <row r="6" spans="1:21" s="5" customFormat="1" x14ac:dyDescent="0.25">
      <c r="A6" s="11" t="s">
        <v>144</v>
      </c>
      <c r="B6" s="11" t="s">
        <v>145</v>
      </c>
      <c r="C6" s="12" t="s">
        <v>27</v>
      </c>
      <c r="D6" s="12" t="s">
        <v>1</v>
      </c>
      <c r="E6" s="12" t="s">
        <v>3</v>
      </c>
      <c r="F6" s="12" t="s">
        <v>10</v>
      </c>
      <c r="G6" s="12" t="s">
        <v>1</v>
      </c>
      <c r="H6" s="12" t="s">
        <v>12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20">
        <v>2.1</v>
      </c>
      <c r="O6" s="20">
        <v>11.62</v>
      </c>
      <c r="P6" s="20">
        <v>9.59</v>
      </c>
      <c r="Q6" s="20">
        <v>5.61</v>
      </c>
      <c r="R6" s="20">
        <v>3.42</v>
      </c>
      <c r="S6" s="13">
        <f>SUM(N6:R6)</f>
        <v>32.339999999999996</v>
      </c>
      <c r="T6" s="14">
        <f>SUM(I6:M6)*30</f>
        <v>0</v>
      </c>
      <c r="U6" s="15">
        <f>S6+T6</f>
        <v>32.339999999999996</v>
      </c>
    </row>
    <row r="7" spans="1:21" s="5" customFormat="1" x14ac:dyDescent="0.25">
      <c r="A7" s="11" t="s">
        <v>128</v>
      </c>
      <c r="B7" s="11" t="s">
        <v>129</v>
      </c>
      <c r="C7" s="12" t="s">
        <v>27</v>
      </c>
      <c r="D7" s="12" t="s">
        <v>1</v>
      </c>
      <c r="E7" s="12" t="s">
        <v>3</v>
      </c>
      <c r="F7" s="12" t="s">
        <v>10</v>
      </c>
      <c r="G7" s="12" t="s">
        <v>1</v>
      </c>
      <c r="H7" s="12" t="s">
        <v>12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20">
        <v>6.16</v>
      </c>
      <c r="O7" s="20">
        <v>11.62</v>
      </c>
      <c r="P7" s="20">
        <v>6.06</v>
      </c>
      <c r="Q7" s="20">
        <v>5.51</v>
      </c>
      <c r="R7" s="20">
        <v>3.25</v>
      </c>
      <c r="S7" s="13">
        <f>SUM(N7:R7)</f>
        <v>32.6</v>
      </c>
      <c r="T7" s="14">
        <f>SUM(I7:M7)*30</f>
        <v>0</v>
      </c>
      <c r="U7" s="15">
        <f>S7+T7</f>
        <v>32.6</v>
      </c>
    </row>
    <row r="8" spans="1:21" s="5" customFormat="1" x14ac:dyDescent="0.25">
      <c r="A8" s="11" t="s">
        <v>155</v>
      </c>
      <c r="B8" s="11" t="s">
        <v>156</v>
      </c>
      <c r="C8" s="12" t="s">
        <v>49</v>
      </c>
      <c r="D8" s="12" t="s">
        <v>1</v>
      </c>
      <c r="E8" s="12" t="s">
        <v>3</v>
      </c>
      <c r="F8" s="12" t="s">
        <v>10</v>
      </c>
      <c r="G8" s="12" t="s">
        <v>1</v>
      </c>
      <c r="H8" s="12" t="s">
        <v>12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20">
        <v>8.61</v>
      </c>
      <c r="O8" s="20">
        <v>8.2100000000000009</v>
      </c>
      <c r="P8" s="20">
        <v>5.33</v>
      </c>
      <c r="Q8" s="20">
        <v>6.32</v>
      </c>
      <c r="R8" s="20">
        <v>4.5999999999999996</v>
      </c>
      <c r="S8" s="13">
        <f>SUM(N8:R8)</f>
        <v>33.07</v>
      </c>
      <c r="T8" s="14">
        <f>SUM(I8:M8)*30</f>
        <v>0</v>
      </c>
      <c r="U8" s="15">
        <f>S8+T8</f>
        <v>33.07</v>
      </c>
    </row>
    <row r="9" spans="1:21" s="5" customFormat="1" x14ac:dyDescent="0.25">
      <c r="A9" s="11" t="s">
        <v>88</v>
      </c>
      <c r="B9" s="11" t="s">
        <v>89</v>
      </c>
      <c r="C9" s="12" t="s">
        <v>71</v>
      </c>
      <c r="D9" s="12" t="s">
        <v>1</v>
      </c>
      <c r="E9" s="12" t="s">
        <v>3</v>
      </c>
      <c r="F9" s="12" t="s">
        <v>10</v>
      </c>
      <c r="G9" s="12" t="s">
        <v>1</v>
      </c>
      <c r="H9" s="12" t="s">
        <v>12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0</v>
      </c>
      <c r="N9" s="20">
        <v>5.75</v>
      </c>
      <c r="O9" s="20">
        <v>6.03</v>
      </c>
      <c r="P9" s="20">
        <v>2.66</v>
      </c>
      <c r="Q9" s="20">
        <v>16.04</v>
      </c>
      <c r="R9" s="20">
        <v>3.57</v>
      </c>
      <c r="S9" s="13">
        <f>SUM(N9:R9)</f>
        <v>34.049999999999997</v>
      </c>
      <c r="T9" s="14">
        <f>SUM(I9:M9)*30</f>
        <v>0</v>
      </c>
      <c r="U9" s="15">
        <f>S9+T9</f>
        <v>34.049999999999997</v>
      </c>
    </row>
    <row r="10" spans="1:21" s="5" customFormat="1" x14ac:dyDescent="0.25">
      <c r="A10" s="11" t="s">
        <v>151</v>
      </c>
      <c r="B10" s="11" t="s">
        <v>152</v>
      </c>
      <c r="C10" s="12" t="s">
        <v>71</v>
      </c>
      <c r="D10" s="12" t="s">
        <v>1</v>
      </c>
      <c r="E10" s="12" t="s">
        <v>3</v>
      </c>
      <c r="F10" s="12" t="s">
        <v>10</v>
      </c>
      <c r="G10" s="12" t="s">
        <v>1</v>
      </c>
      <c r="H10" s="12" t="s">
        <v>12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 s="20">
        <v>7.15</v>
      </c>
      <c r="O10" s="20">
        <v>11.86</v>
      </c>
      <c r="P10" s="20">
        <v>4.55</v>
      </c>
      <c r="Q10" s="20">
        <v>4.7</v>
      </c>
      <c r="R10" s="20">
        <v>5.85</v>
      </c>
      <c r="S10" s="13">
        <f>SUM(N10:R10)</f>
        <v>34.11</v>
      </c>
      <c r="T10" s="14">
        <f>SUM(I10:M10)*30</f>
        <v>0</v>
      </c>
      <c r="U10" s="15">
        <f>S10+T10</f>
        <v>34.11</v>
      </c>
    </row>
    <row r="11" spans="1:21" s="5" customFormat="1" x14ac:dyDescent="0.25">
      <c r="A11" s="11" t="s">
        <v>103</v>
      </c>
      <c r="B11" s="11" t="s">
        <v>104</v>
      </c>
      <c r="C11" s="12" t="s">
        <v>56</v>
      </c>
      <c r="D11" s="12" t="s">
        <v>1</v>
      </c>
      <c r="E11" s="12" t="s">
        <v>3</v>
      </c>
      <c r="F11" s="12" t="s">
        <v>10</v>
      </c>
      <c r="G11" s="12" t="s">
        <v>1</v>
      </c>
      <c r="H11" s="12" t="s">
        <v>12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0</v>
      </c>
      <c r="N11" s="20">
        <v>10.07</v>
      </c>
      <c r="O11" s="20">
        <v>10.6</v>
      </c>
      <c r="P11" s="20">
        <v>7.96</v>
      </c>
      <c r="Q11" s="20">
        <v>4.4400000000000004</v>
      </c>
      <c r="R11" s="20">
        <v>2.1</v>
      </c>
      <c r="S11" s="13">
        <f>SUM(N11:R11)</f>
        <v>35.17</v>
      </c>
      <c r="T11" s="14">
        <f>SUM(I11:M11)*30</f>
        <v>0</v>
      </c>
      <c r="U11" s="15">
        <f>S11+T11</f>
        <v>35.17</v>
      </c>
    </row>
    <row r="12" spans="1:21" s="5" customFormat="1" x14ac:dyDescent="0.25">
      <c r="A12" s="11" t="s">
        <v>117</v>
      </c>
      <c r="B12" s="11" t="s">
        <v>118</v>
      </c>
      <c r="C12" s="12" t="s">
        <v>56</v>
      </c>
      <c r="D12" s="12" t="s">
        <v>1</v>
      </c>
      <c r="E12" s="12" t="s">
        <v>3</v>
      </c>
      <c r="F12" s="12" t="s">
        <v>10</v>
      </c>
      <c r="G12" s="12" t="s">
        <v>1</v>
      </c>
      <c r="H12" s="12" t="s">
        <v>12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0</v>
      </c>
      <c r="N12" s="20">
        <v>7.65</v>
      </c>
      <c r="O12" s="20">
        <v>12.48</v>
      </c>
      <c r="P12" s="20">
        <v>5.45</v>
      </c>
      <c r="Q12" s="20">
        <v>7.1</v>
      </c>
      <c r="R12" s="20">
        <v>2.67</v>
      </c>
      <c r="S12" s="13">
        <f>SUM(N12:R12)</f>
        <v>35.35</v>
      </c>
      <c r="T12" s="14">
        <f>SUM(I12:M12)*30</f>
        <v>0</v>
      </c>
      <c r="U12" s="15">
        <f>S12+T12</f>
        <v>35.35</v>
      </c>
    </row>
    <row r="13" spans="1:21" s="5" customFormat="1" x14ac:dyDescent="0.25">
      <c r="A13" s="11" t="s">
        <v>142</v>
      </c>
      <c r="B13" s="11" t="s">
        <v>143</v>
      </c>
      <c r="C13" s="12" t="s">
        <v>24</v>
      </c>
      <c r="D13" s="12" t="s">
        <v>1</v>
      </c>
      <c r="E13" s="12" t="s">
        <v>3</v>
      </c>
      <c r="F13" s="12" t="s">
        <v>10</v>
      </c>
      <c r="G13" s="12" t="s">
        <v>1</v>
      </c>
      <c r="H13" s="12" t="s">
        <v>12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0</v>
      </c>
      <c r="M13" s="11">
        <f>IF(H$1=H13,0,1)</f>
        <v>0</v>
      </c>
      <c r="N13" s="20">
        <v>11.01</v>
      </c>
      <c r="O13" s="20">
        <v>8.5299999999999994</v>
      </c>
      <c r="P13" s="20">
        <v>6.74</v>
      </c>
      <c r="Q13" s="20">
        <v>5.33</v>
      </c>
      <c r="R13" s="20">
        <v>4.41</v>
      </c>
      <c r="S13" s="13">
        <f>SUM(N13:R13)</f>
        <v>36.019999999999996</v>
      </c>
      <c r="T13" s="14">
        <f>SUM(I13:M13)*30</f>
        <v>0</v>
      </c>
      <c r="U13" s="15">
        <f>S13+T13</f>
        <v>36.019999999999996</v>
      </c>
    </row>
    <row r="14" spans="1:21" s="5" customFormat="1" x14ac:dyDescent="0.25">
      <c r="A14" s="11" t="s">
        <v>119</v>
      </c>
      <c r="B14" s="11" t="s">
        <v>120</v>
      </c>
      <c r="C14" s="12" t="s">
        <v>121</v>
      </c>
      <c r="D14" s="12" t="s">
        <v>1</v>
      </c>
      <c r="E14" s="12" t="s">
        <v>3</v>
      </c>
      <c r="F14" s="12" t="s">
        <v>10</v>
      </c>
      <c r="G14" s="12" t="s">
        <v>1</v>
      </c>
      <c r="H14" s="12" t="s">
        <v>12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 s="20">
        <v>7.83</v>
      </c>
      <c r="O14" s="20">
        <v>15.17</v>
      </c>
      <c r="P14" s="20">
        <v>3.49</v>
      </c>
      <c r="Q14" s="20">
        <v>6.17</v>
      </c>
      <c r="R14" s="20">
        <v>5.12</v>
      </c>
      <c r="S14" s="13">
        <f>SUM(N14:R14)</f>
        <v>37.78</v>
      </c>
      <c r="T14" s="14">
        <f>SUM(I14:M14)*30</f>
        <v>0</v>
      </c>
      <c r="U14" s="15">
        <f>S14+T14</f>
        <v>37.78</v>
      </c>
    </row>
    <row r="15" spans="1:21" s="5" customFormat="1" x14ac:dyDescent="0.25">
      <c r="A15" s="11" t="s">
        <v>153</v>
      </c>
      <c r="B15" s="11" t="s">
        <v>154</v>
      </c>
      <c r="C15" s="12" t="s">
        <v>67</v>
      </c>
      <c r="D15" s="12" t="s">
        <v>1</v>
      </c>
      <c r="E15" s="12" t="s">
        <v>3</v>
      </c>
      <c r="F15" s="12" t="s">
        <v>10</v>
      </c>
      <c r="G15" s="12" t="s">
        <v>1</v>
      </c>
      <c r="H15" s="12" t="s">
        <v>12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0</v>
      </c>
      <c r="N15" s="20">
        <v>7.96</v>
      </c>
      <c r="O15" s="20">
        <v>9.66</v>
      </c>
      <c r="P15" s="20">
        <v>7.02</v>
      </c>
      <c r="Q15" s="20">
        <v>6.15</v>
      </c>
      <c r="R15" s="20">
        <v>8.5500000000000007</v>
      </c>
      <c r="S15" s="13">
        <f>SUM(N15:R15)</f>
        <v>39.340000000000003</v>
      </c>
      <c r="T15" s="14">
        <f>SUM(I15:M15)*30</f>
        <v>0</v>
      </c>
      <c r="U15" s="15">
        <f>S15+T15</f>
        <v>39.340000000000003</v>
      </c>
    </row>
    <row r="16" spans="1:21" s="5" customFormat="1" x14ac:dyDescent="0.25">
      <c r="A16" s="11" t="s">
        <v>126</v>
      </c>
      <c r="B16" s="11" t="s">
        <v>127</v>
      </c>
      <c r="C16" s="12" t="s">
        <v>13</v>
      </c>
      <c r="D16" s="12" t="s">
        <v>1</v>
      </c>
      <c r="E16" s="12" t="s">
        <v>3</v>
      </c>
      <c r="F16" s="12" t="s">
        <v>10</v>
      </c>
      <c r="G16" s="12" t="s">
        <v>1</v>
      </c>
      <c r="H16" s="12" t="s">
        <v>12</v>
      </c>
      <c r="I16" s="11">
        <f>IF(D$1=D16,0,1)</f>
        <v>0</v>
      </c>
      <c r="J16" s="11">
        <f>IF(E$1=E16,0,1)</f>
        <v>0</v>
      </c>
      <c r="K16" s="11">
        <f>IF(F$1=F16,0,1)</f>
        <v>0</v>
      </c>
      <c r="L16" s="11">
        <f>IF(G$1=G16,0,1)</f>
        <v>0</v>
      </c>
      <c r="M16" s="11">
        <f>IF(H$1=H16,0,1)</f>
        <v>0</v>
      </c>
      <c r="N16" s="20">
        <v>9.99</v>
      </c>
      <c r="O16" s="20">
        <v>12.17</v>
      </c>
      <c r="P16" s="20">
        <v>5.38</v>
      </c>
      <c r="Q16" s="20">
        <v>8.24</v>
      </c>
      <c r="R16" s="20">
        <v>6.84</v>
      </c>
      <c r="S16" s="13">
        <f>SUM(N16:R16)</f>
        <v>42.620000000000005</v>
      </c>
      <c r="T16" s="14">
        <f>SUM(I16:M16)*30</f>
        <v>0</v>
      </c>
      <c r="U16" s="15">
        <f>S16+T16</f>
        <v>42.620000000000005</v>
      </c>
    </row>
    <row r="17" spans="1:21" s="5" customFormat="1" x14ac:dyDescent="0.25">
      <c r="A17" s="11" t="s">
        <v>93</v>
      </c>
      <c r="B17" s="11" t="s">
        <v>94</v>
      </c>
      <c r="C17" s="12" t="s">
        <v>13</v>
      </c>
      <c r="D17" s="12" t="s">
        <v>1</v>
      </c>
      <c r="E17" s="12" t="s">
        <v>3</v>
      </c>
      <c r="F17" s="12" t="s">
        <v>10</v>
      </c>
      <c r="G17" s="12" t="s">
        <v>1</v>
      </c>
      <c r="H17" s="12" t="s">
        <v>12</v>
      </c>
      <c r="I17" s="11">
        <f>IF(D$1=D17,0,1)</f>
        <v>0</v>
      </c>
      <c r="J17" s="11">
        <f>IF(E$1=E17,0,1)</f>
        <v>0</v>
      </c>
      <c r="K17" s="11">
        <f>IF(F$1=F17,0,1)</f>
        <v>0</v>
      </c>
      <c r="L17" s="11">
        <f>IF(G$1=G17,0,1)</f>
        <v>0</v>
      </c>
      <c r="M17" s="11">
        <f>IF(H$1=H17,0,1)</f>
        <v>0</v>
      </c>
      <c r="N17" s="20">
        <v>4.24</v>
      </c>
      <c r="O17" s="20">
        <v>9.8800000000000008</v>
      </c>
      <c r="P17" s="20">
        <v>13.43</v>
      </c>
      <c r="Q17" s="20">
        <v>11.77</v>
      </c>
      <c r="R17" s="20">
        <v>3.53</v>
      </c>
      <c r="S17" s="13">
        <f>SUM(N17:R17)</f>
        <v>42.85</v>
      </c>
      <c r="T17" s="14">
        <f>SUM(I17:M17)*30</f>
        <v>0</v>
      </c>
      <c r="U17" s="15">
        <f>S17+T17</f>
        <v>42.85</v>
      </c>
    </row>
    <row r="18" spans="1:21" s="5" customFormat="1" x14ac:dyDescent="0.25">
      <c r="A18" s="11" t="s">
        <v>122</v>
      </c>
      <c r="B18" s="11" t="s">
        <v>123</v>
      </c>
      <c r="C18" s="12" t="s">
        <v>25</v>
      </c>
      <c r="D18" s="12" t="s">
        <v>1</v>
      </c>
      <c r="E18" s="12" t="s">
        <v>3</v>
      </c>
      <c r="F18" s="12" t="s">
        <v>10</v>
      </c>
      <c r="G18" s="12" t="s">
        <v>1</v>
      </c>
      <c r="H18" s="12" t="s">
        <v>12</v>
      </c>
      <c r="I18" s="11">
        <f>IF(D$1=D18,0,1)</f>
        <v>0</v>
      </c>
      <c r="J18" s="11">
        <f>IF(E$1=E18,0,1)</f>
        <v>0</v>
      </c>
      <c r="K18" s="11">
        <f>IF(F$1=F18,0,1)</f>
        <v>0</v>
      </c>
      <c r="L18" s="11">
        <f>IF(G$1=G18,0,1)</f>
        <v>0</v>
      </c>
      <c r="M18" s="11">
        <f>IF(H$1=H18,0,1)</f>
        <v>0</v>
      </c>
      <c r="N18" s="20">
        <v>5.32</v>
      </c>
      <c r="O18" s="20">
        <v>17.829999999999998</v>
      </c>
      <c r="P18" s="20">
        <v>15.17</v>
      </c>
      <c r="Q18" s="20">
        <v>5.93</v>
      </c>
      <c r="R18" s="20">
        <v>2.3199999999999998</v>
      </c>
      <c r="S18" s="13">
        <f>SUM(N18:R18)</f>
        <v>46.57</v>
      </c>
      <c r="T18" s="14">
        <f>SUM(I18:M18)*30</f>
        <v>0</v>
      </c>
      <c r="U18" s="15">
        <f>S18+T18</f>
        <v>46.57</v>
      </c>
    </row>
    <row r="19" spans="1:21" s="5" customFormat="1" x14ac:dyDescent="0.25">
      <c r="A19" s="11" t="s">
        <v>95</v>
      </c>
      <c r="B19" s="11" t="s">
        <v>96</v>
      </c>
      <c r="C19" s="12" t="s">
        <v>21</v>
      </c>
      <c r="D19" s="12" t="s">
        <v>1</v>
      </c>
      <c r="E19" s="12" t="s">
        <v>3</v>
      </c>
      <c r="F19" s="12" t="s">
        <v>10</v>
      </c>
      <c r="G19" s="12" t="s">
        <v>1</v>
      </c>
      <c r="H19" s="12" t="s">
        <v>12</v>
      </c>
      <c r="I19" s="11">
        <f>IF(D$1=D19,0,1)</f>
        <v>0</v>
      </c>
      <c r="J19" s="11">
        <f>IF(E$1=E19,0,1)</f>
        <v>0</v>
      </c>
      <c r="K19" s="11">
        <f>IF(F$1=F19,0,1)</f>
        <v>0</v>
      </c>
      <c r="L19" s="11">
        <f>IF(G$1=G19,0,1)</f>
        <v>0</v>
      </c>
      <c r="M19" s="11">
        <f>IF(H$1=H19,0,1)</f>
        <v>0</v>
      </c>
      <c r="N19" s="20">
        <v>6.7</v>
      </c>
      <c r="O19" s="20">
        <v>21.02</v>
      </c>
      <c r="P19" s="20">
        <v>7.01</v>
      </c>
      <c r="Q19" s="20">
        <v>7.86</v>
      </c>
      <c r="R19" s="20">
        <v>4.6500000000000004</v>
      </c>
      <c r="S19" s="13">
        <f>SUM(N19:R19)</f>
        <v>47.239999999999995</v>
      </c>
      <c r="T19" s="14">
        <f>SUM(I19:M19)*30</f>
        <v>0</v>
      </c>
      <c r="U19" s="15">
        <f>S19+T19</f>
        <v>47.239999999999995</v>
      </c>
    </row>
    <row r="20" spans="1:21" s="5" customFormat="1" x14ac:dyDescent="0.25">
      <c r="A20" s="11" t="s">
        <v>149</v>
      </c>
      <c r="B20" s="11" t="s">
        <v>150</v>
      </c>
      <c r="C20" s="12" t="s">
        <v>21</v>
      </c>
      <c r="D20" s="12" t="s">
        <v>1</v>
      </c>
      <c r="E20" s="12" t="s">
        <v>3</v>
      </c>
      <c r="F20" s="12" t="s">
        <v>10</v>
      </c>
      <c r="G20" s="12" t="s">
        <v>1</v>
      </c>
      <c r="H20" s="12" t="s">
        <v>12</v>
      </c>
      <c r="I20" s="11">
        <f>IF(D$1=D20,0,1)</f>
        <v>0</v>
      </c>
      <c r="J20" s="11">
        <f>IF(E$1=E20,0,1)</f>
        <v>0</v>
      </c>
      <c r="K20" s="11">
        <f>IF(F$1=F20,0,1)</f>
        <v>0</v>
      </c>
      <c r="L20" s="11">
        <f>IF(G$1=G20,0,1)</f>
        <v>0</v>
      </c>
      <c r="M20" s="11">
        <f>IF(H$1=H20,0,1)</f>
        <v>0</v>
      </c>
      <c r="N20" s="20">
        <v>7.38</v>
      </c>
      <c r="O20" s="20">
        <v>21.32</v>
      </c>
      <c r="P20" s="20">
        <v>3.51</v>
      </c>
      <c r="Q20" s="20">
        <v>8.9600000000000009</v>
      </c>
      <c r="R20" s="20">
        <v>6.58</v>
      </c>
      <c r="S20" s="13">
        <f>SUM(N20:R20)</f>
        <v>47.75</v>
      </c>
      <c r="T20" s="14">
        <f>SUM(I20:M20)*30</f>
        <v>0</v>
      </c>
      <c r="U20" s="15">
        <f>S20+T20</f>
        <v>47.75</v>
      </c>
    </row>
    <row r="21" spans="1:21" s="5" customFormat="1" x14ac:dyDescent="0.25">
      <c r="A21" s="11" t="s">
        <v>86</v>
      </c>
      <c r="B21" s="11" t="s">
        <v>87</v>
      </c>
      <c r="C21" s="12" t="s">
        <v>74</v>
      </c>
      <c r="D21" s="12" t="s">
        <v>1</v>
      </c>
      <c r="E21" s="12" t="s">
        <v>3</v>
      </c>
      <c r="F21" s="12" t="s">
        <v>1</v>
      </c>
      <c r="G21" s="12" t="s">
        <v>1</v>
      </c>
      <c r="H21" s="12" t="s">
        <v>12</v>
      </c>
      <c r="I21" s="11">
        <f>IF(D$1=D21,0,1)</f>
        <v>0</v>
      </c>
      <c r="J21" s="11">
        <f>IF(E$1=E21,0,1)</f>
        <v>0</v>
      </c>
      <c r="K21" s="11">
        <f>IF(F$1=F21,0,1)</f>
        <v>1</v>
      </c>
      <c r="L21" s="11">
        <f>IF(G$1=G21,0,1)</f>
        <v>0</v>
      </c>
      <c r="M21" s="11">
        <f>IF(H$1=H21,0,1)</f>
        <v>0</v>
      </c>
      <c r="N21" s="20">
        <v>3.23</v>
      </c>
      <c r="O21" s="20">
        <v>12.08</v>
      </c>
      <c r="P21" s="20">
        <v>3.55</v>
      </c>
      <c r="Q21" s="20">
        <v>3.41</v>
      </c>
      <c r="R21" s="20">
        <v>3.04</v>
      </c>
      <c r="S21" s="13">
        <f>SUM(N21:R21)</f>
        <v>25.31</v>
      </c>
      <c r="T21" s="14">
        <f>SUM(I21:M21)*30</f>
        <v>30</v>
      </c>
      <c r="U21" s="15">
        <f>S21+T21</f>
        <v>55.31</v>
      </c>
    </row>
    <row r="22" spans="1:21" s="5" customFormat="1" x14ac:dyDescent="0.25">
      <c r="A22" s="11" t="s">
        <v>136</v>
      </c>
      <c r="B22" s="11" t="s">
        <v>137</v>
      </c>
      <c r="C22" s="12" t="s">
        <v>74</v>
      </c>
      <c r="D22" s="12" t="s">
        <v>1</v>
      </c>
      <c r="E22" s="12" t="s">
        <v>3</v>
      </c>
      <c r="F22" s="12" t="s">
        <v>1</v>
      </c>
      <c r="G22" s="12" t="s">
        <v>1</v>
      </c>
      <c r="H22" s="12" t="s">
        <v>12</v>
      </c>
      <c r="I22" s="11">
        <f>IF(D$1=D22,0,1)</f>
        <v>0</v>
      </c>
      <c r="J22" s="11">
        <f>IF(E$1=E22,0,1)</f>
        <v>0</v>
      </c>
      <c r="K22" s="11">
        <f>IF(F$1=F22,0,1)</f>
        <v>1</v>
      </c>
      <c r="L22" s="11">
        <f>IF(G$1=G22,0,1)</f>
        <v>0</v>
      </c>
      <c r="M22" s="11">
        <f>IF(H$1=H22,0,1)</f>
        <v>0</v>
      </c>
      <c r="N22" s="20">
        <v>3.59</v>
      </c>
      <c r="O22" s="20">
        <v>7.17</v>
      </c>
      <c r="P22" s="20">
        <v>2.76</v>
      </c>
      <c r="Q22" s="20">
        <v>6</v>
      </c>
      <c r="R22" s="20">
        <v>5.9</v>
      </c>
      <c r="S22" s="13">
        <f>SUM(N22:R22)</f>
        <v>25.42</v>
      </c>
      <c r="T22" s="14">
        <f>SUM(I22:M22)*30</f>
        <v>30</v>
      </c>
      <c r="U22" s="15">
        <f>S22+T22</f>
        <v>55.42</v>
      </c>
    </row>
    <row r="23" spans="1:21" s="5" customFormat="1" x14ac:dyDescent="0.25">
      <c r="A23" s="11" t="s">
        <v>134</v>
      </c>
      <c r="B23" s="11" t="s">
        <v>135</v>
      </c>
      <c r="C23" s="12" t="s">
        <v>70</v>
      </c>
      <c r="D23" s="12" t="s">
        <v>4</v>
      </c>
      <c r="E23" s="12" t="s">
        <v>3</v>
      </c>
      <c r="F23" s="12" t="s">
        <v>10</v>
      </c>
      <c r="G23" s="12" t="s">
        <v>1</v>
      </c>
      <c r="H23" s="12" t="s">
        <v>12</v>
      </c>
      <c r="I23" s="11">
        <f>IF(D$1=D23,0,1)</f>
        <v>1</v>
      </c>
      <c r="J23" s="11">
        <f>IF(E$1=E23,0,1)</f>
        <v>0</v>
      </c>
      <c r="K23" s="11">
        <f>IF(F$1=F23,0,1)</f>
        <v>0</v>
      </c>
      <c r="L23" s="11">
        <f>IF(G$1=G23,0,1)</f>
        <v>0</v>
      </c>
      <c r="M23" s="11">
        <f>IF(H$1=H23,0,1)</f>
        <v>0</v>
      </c>
      <c r="N23" s="20">
        <v>8.34</v>
      </c>
      <c r="O23" s="20">
        <v>7.93</v>
      </c>
      <c r="P23" s="20">
        <v>5.95</v>
      </c>
      <c r="Q23" s="20">
        <v>2.76</v>
      </c>
      <c r="R23" s="20">
        <v>1.52</v>
      </c>
      <c r="S23" s="13">
        <f>SUM(N23:R23)</f>
        <v>26.499999999999996</v>
      </c>
      <c r="T23" s="14">
        <f>SUM(I23:M23)*30</f>
        <v>30</v>
      </c>
      <c r="U23" s="15">
        <f>S23+T23</f>
        <v>56.5</v>
      </c>
    </row>
    <row r="24" spans="1:21" s="5" customFormat="1" x14ac:dyDescent="0.25">
      <c r="A24" s="11" t="s">
        <v>160</v>
      </c>
      <c r="B24" s="11" t="s">
        <v>161</v>
      </c>
      <c r="C24" s="12" t="s">
        <v>65</v>
      </c>
      <c r="D24" s="12" t="s">
        <v>1</v>
      </c>
      <c r="E24" s="12" t="s">
        <v>1</v>
      </c>
      <c r="F24" s="12" t="s">
        <v>10</v>
      </c>
      <c r="G24" s="12" t="s">
        <v>1</v>
      </c>
      <c r="H24" s="12" t="s">
        <v>12</v>
      </c>
      <c r="I24" s="11">
        <f>IF(D$1=D24,0,1)</f>
        <v>0</v>
      </c>
      <c r="J24" s="11">
        <f>IF(E$1=E24,0,1)</f>
        <v>1</v>
      </c>
      <c r="K24" s="11">
        <f>IF(F$1=F24,0,1)</f>
        <v>0</v>
      </c>
      <c r="L24" s="11">
        <f>IF(G$1=G24,0,1)</f>
        <v>0</v>
      </c>
      <c r="M24" s="11">
        <f>IF(H$1=H24,0,1)</f>
        <v>0</v>
      </c>
      <c r="N24" s="20">
        <v>7.19</v>
      </c>
      <c r="O24" s="20">
        <v>8.07</v>
      </c>
      <c r="P24" s="20">
        <v>5.28</v>
      </c>
      <c r="Q24" s="20">
        <v>10.45</v>
      </c>
      <c r="R24" s="20">
        <v>3.89</v>
      </c>
      <c r="S24" s="13">
        <f>SUM(N24:R24)</f>
        <v>34.880000000000003</v>
      </c>
      <c r="T24" s="14">
        <f>SUM(I24:M24)*30</f>
        <v>30</v>
      </c>
      <c r="U24" s="15">
        <f>S24+T24</f>
        <v>64.88</v>
      </c>
    </row>
    <row r="25" spans="1:21" s="5" customFormat="1" x14ac:dyDescent="0.25">
      <c r="A25" s="11" t="s">
        <v>97</v>
      </c>
      <c r="B25" s="11" t="s">
        <v>98</v>
      </c>
      <c r="C25" s="12" t="s">
        <v>24</v>
      </c>
      <c r="D25" s="12" t="s">
        <v>1</v>
      </c>
      <c r="E25" s="12" t="s">
        <v>3</v>
      </c>
      <c r="F25" s="12" t="s">
        <v>1</v>
      </c>
      <c r="G25" s="12" t="s">
        <v>1</v>
      </c>
      <c r="H25" s="12" t="s">
        <v>12</v>
      </c>
      <c r="I25" s="11">
        <f>IF(D$1=D25,0,1)</f>
        <v>0</v>
      </c>
      <c r="J25" s="11">
        <f>IF(E$1=E25,0,1)</f>
        <v>0</v>
      </c>
      <c r="K25" s="11">
        <f>IF(F$1=F25,0,1)</f>
        <v>1</v>
      </c>
      <c r="L25" s="11">
        <f>IF(G$1=G25,0,1)</f>
        <v>0</v>
      </c>
      <c r="M25" s="11">
        <f>IF(H$1=H25,0,1)</f>
        <v>0</v>
      </c>
      <c r="N25" s="20">
        <v>8.44</v>
      </c>
      <c r="O25" s="20">
        <v>7.36</v>
      </c>
      <c r="P25" s="20">
        <v>8.5500000000000007</v>
      </c>
      <c r="Q25" s="20">
        <v>10.029999999999999</v>
      </c>
      <c r="R25" s="20">
        <v>2.21</v>
      </c>
      <c r="S25" s="13">
        <f>SUM(N25:R25)</f>
        <v>36.590000000000003</v>
      </c>
      <c r="T25" s="14">
        <f>SUM(I25:M25)*30</f>
        <v>30</v>
      </c>
      <c r="U25" s="15">
        <f>S25+T25</f>
        <v>66.59</v>
      </c>
    </row>
    <row r="26" spans="1:21" s="5" customFormat="1" x14ac:dyDescent="0.25">
      <c r="A26" s="11" t="s">
        <v>140</v>
      </c>
      <c r="B26" s="11" t="s">
        <v>141</v>
      </c>
      <c r="C26" s="12" t="s">
        <v>53</v>
      </c>
      <c r="D26" s="12" t="s">
        <v>1</v>
      </c>
      <c r="E26" s="12" t="s">
        <v>3</v>
      </c>
      <c r="F26" s="12" t="s">
        <v>1</v>
      </c>
      <c r="G26" s="12" t="s">
        <v>1</v>
      </c>
      <c r="H26" s="12" t="s">
        <v>12</v>
      </c>
      <c r="I26" s="11">
        <f>IF(D$1=D26,0,1)</f>
        <v>0</v>
      </c>
      <c r="J26" s="11">
        <f>IF(E$1=E26,0,1)</f>
        <v>0</v>
      </c>
      <c r="K26" s="11">
        <f>IF(F$1=F26,0,1)</f>
        <v>1</v>
      </c>
      <c r="L26" s="11">
        <f>IF(G$1=G26,0,1)</f>
        <v>0</v>
      </c>
      <c r="M26" s="11">
        <f>IF(H$1=H26,0,1)</f>
        <v>0</v>
      </c>
      <c r="N26" s="20">
        <v>5.39</v>
      </c>
      <c r="O26" s="20">
        <v>10.52</v>
      </c>
      <c r="P26" s="20">
        <v>5.76</v>
      </c>
      <c r="Q26" s="20">
        <v>12.44</v>
      </c>
      <c r="R26" s="20">
        <v>6.26</v>
      </c>
      <c r="S26" s="13">
        <f>SUM(N26:R26)</f>
        <v>40.369999999999997</v>
      </c>
      <c r="T26" s="14">
        <f>SUM(I26:M26)*30</f>
        <v>30</v>
      </c>
      <c r="U26" s="15">
        <f>S26+T26</f>
        <v>70.37</v>
      </c>
    </row>
    <row r="27" spans="1:21" s="5" customFormat="1" x14ac:dyDescent="0.25">
      <c r="A27" s="11" t="s">
        <v>90</v>
      </c>
      <c r="B27" s="11" t="s">
        <v>91</v>
      </c>
      <c r="C27" s="12" t="s">
        <v>92</v>
      </c>
      <c r="D27" s="12" t="s">
        <v>1</v>
      </c>
      <c r="E27" s="12" t="s">
        <v>3</v>
      </c>
      <c r="F27" s="12" t="s">
        <v>1</v>
      </c>
      <c r="G27" s="12" t="s">
        <v>1</v>
      </c>
      <c r="H27" s="12" t="s">
        <v>12</v>
      </c>
      <c r="I27" s="11">
        <f>IF(D$1=D27,0,1)</f>
        <v>0</v>
      </c>
      <c r="J27" s="11">
        <f>IF(E$1=E27,0,1)</f>
        <v>0</v>
      </c>
      <c r="K27" s="11">
        <f>IF(F$1=F27,0,1)</f>
        <v>1</v>
      </c>
      <c r="L27" s="11">
        <f>IF(G$1=G27,0,1)</f>
        <v>0</v>
      </c>
      <c r="M27" s="11">
        <f>IF(H$1=H27,0,1)</f>
        <v>0</v>
      </c>
      <c r="N27" s="20">
        <v>4.26</v>
      </c>
      <c r="O27" s="20">
        <v>7.6</v>
      </c>
      <c r="P27" s="20">
        <v>12.43</v>
      </c>
      <c r="Q27" s="20">
        <v>7.32</v>
      </c>
      <c r="R27" s="20">
        <v>10.220000000000001</v>
      </c>
      <c r="S27" s="13">
        <f>SUM(N27:R27)</f>
        <v>41.83</v>
      </c>
      <c r="T27" s="14">
        <f>SUM(I27:M27)*30</f>
        <v>30</v>
      </c>
      <c r="U27" s="15">
        <f>S27+T27</f>
        <v>71.83</v>
      </c>
    </row>
    <row r="28" spans="1:21" s="5" customFormat="1" x14ac:dyDescent="0.25">
      <c r="A28" s="11" t="s">
        <v>113</v>
      </c>
      <c r="B28" s="11" t="s">
        <v>114</v>
      </c>
      <c r="C28" s="12" t="s">
        <v>62</v>
      </c>
      <c r="D28" s="12" t="s">
        <v>1</v>
      </c>
      <c r="E28" s="12" t="s">
        <v>3</v>
      </c>
      <c r="F28" s="12" t="s">
        <v>1</v>
      </c>
      <c r="G28" s="12" t="s">
        <v>1</v>
      </c>
      <c r="H28" s="12" t="s">
        <v>12</v>
      </c>
      <c r="I28" s="11">
        <f>IF(D$1=D28,0,1)</f>
        <v>0</v>
      </c>
      <c r="J28" s="11">
        <f>IF(E$1=E28,0,1)</f>
        <v>0</v>
      </c>
      <c r="K28" s="11">
        <f>IF(F$1=F28,0,1)</f>
        <v>1</v>
      </c>
      <c r="L28" s="11">
        <f>IF(G$1=G28,0,1)</f>
        <v>0</v>
      </c>
      <c r="M28" s="11">
        <f>IF(H$1=H28,0,1)</f>
        <v>0</v>
      </c>
      <c r="N28" s="20">
        <v>8.2200000000000006</v>
      </c>
      <c r="O28" s="20">
        <v>9.35</v>
      </c>
      <c r="P28" s="20">
        <v>9.9700000000000006</v>
      </c>
      <c r="Q28" s="20">
        <v>13.97</v>
      </c>
      <c r="R28" s="20">
        <v>1.85</v>
      </c>
      <c r="S28" s="13">
        <f>SUM(N28:R28)</f>
        <v>43.36</v>
      </c>
      <c r="T28" s="14">
        <f>SUM(I28:M28)*30</f>
        <v>30</v>
      </c>
      <c r="U28" s="15">
        <f>S28+T28</f>
        <v>73.36</v>
      </c>
    </row>
    <row r="29" spans="1:21" s="5" customFormat="1" x14ac:dyDescent="0.25">
      <c r="A29" s="11" t="s">
        <v>124</v>
      </c>
      <c r="B29" s="11" t="s">
        <v>125</v>
      </c>
      <c r="C29" s="12" t="s">
        <v>5</v>
      </c>
      <c r="D29" s="12" t="s">
        <v>1</v>
      </c>
      <c r="E29" s="12" t="s">
        <v>3</v>
      </c>
      <c r="F29" s="12" t="s">
        <v>10</v>
      </c>
      <c r="G29" s="12" t="s">
        <v>7</v>
      </c>
      <c r="H29" s="12" t="s">
        <v>12</v>
      </c>
      <c r="I29" s="11">
        <f>IF(D$1=D29,0,1)</f>
        <v>0</v>
      </c>
      <c r="J29" s="11">
        <f>IF(E$1=E29,0,1)</f>
        <v>0</v>
      </c>
      <c r="K29" s="11">
        <f>IF(F$1=F29,0,1)</f>
        <v>0</v>
      </c>
      <c r="L29" s="11">
        <f>IF(G$1=G29,0,1)</f>
        <v>1</v>
      </c>
      <c r="M29" s="11">
        <f>IF(H$1=H29,0,1)</f>
        <v>0</v>
      </c>
      <c r="N29" s="20">
        <v>13.6</v>
      </c>
      <c r="O29" s="20">
        <v>13.39</v>
      </c>
      <c r="P29" s="20">
        <v>3.03</v>
      </c>
      <c r="Q29" s="20">
        <v>7.6</v>
      </c>
      <c r="R29" s="20">
        <v>7.68</v>
      </c>
      <c r="S29" s="13">
        <f>SUM(N29:R29)</f>
        <v>45.300000000000004</v>
      </c>
      <c r="T29" s="14">
        <f>SUM(I29:M29)*30</f>
        <v>30</v>
      </c>
      <c r="U29" s="15">
        <f>S29+T29</f>
        <v>75.300000000000011</v>
      </c>
    </row>
    <row r="30" spans="1:21" s="5" customFormat="1" x14ac:dyDescent="0.25">
      <c r="A30" s="11" t="s">
        <v>146</v>
      </c>
      <c r="B30" s="11" t="s">
        <v>147</v>
      </c>
      <c r="C30" s="12" t="s">
        <v>148</v>
      </c>
      <c r="D30" s="12" t="s">
        <v>1</v>
      </c>
      <c r="E30" s="12" t="s">
        <v>1</v>
      </c>
      <c r="F30" s="12" t="s">
        <v>10</v>
      </c>
      <c r="G30" s="12" t="s">
        <v>3</v>
      </c>
      <c r="H30" s="12" t="s">
        <v>12</v>
      </c>
      <c r="I30" s="11">
        <f>IF(D$1=D30,0,1)</f>
        <v>0</v>
      </c>
      <c r="J30" s="11">
        <f>IF(E$1=E30,0,1)</f>
        <v>1</v>
      </c>
      <c r="K30" s="11">
        <f>IF(F$1=F30,0,1)</f>
        <v>0</v>
      </c>
      <c r="L30" s="11">
        <f>IF(G$1=G30,0,1)</f>
        <v>1</v>
      </c>
      <c r="M30" s="11">
        <f>IF(H$1=H30,0,1)</f>
        <v>0</v>
      </c>
      <c r="N30" s="20">
        <v>2.66</v>
      </c>
      <c r="O30" s="20">
        <v>7.4</v>
      </c>
      <c r="P30" s="20">
        <v>3.12</v>
      </c>
      <c r="Q30" s="20">
        <v>8.24</v>
      </c>
      <c r="R30" s="20">
        <v>3.5</v>
      </c>
      <c r="S30" s="13">
        <f>SUM(N30:R30)</f>
        <v>24.92</v>
      </c>
      <c r="T30" s="14">
        <f>SUM(I30:M30)*30</f>
        <v>60</v>
      </c>
      <c r="U30" s="15">
        <f>S30+T30</f>
        <v>84.92</v>
      </c>
    </row>
    <row r="31" spans="1:21" s="5" customFormat="1" x14ac:dyDescent="0.25">
      <c r="A31" s="11" t="s">
        <v>132</v>
      </c>
      <c r="B31" s="11" t="s">
        <v>133</v>
      </c>
      <c r="C31" s="12" t="s">
        <v>20</v>
      </c>
      <c r="D31" s="12" t="s">
        <v>1</v>
      </c>
      <c r="E31" s="12" t="s">
        <v>1</v>
      </c>
      <c r="F31" s="12" t="s">
        <v>10</v>
      </c>
      <c r="G31" s="12" t="s">
        <v>3</v>
      </c>
      <c r="H31" s="12" t="s">
        <v>12</v>
      </c>
      <c r="I31" s="11">
        <f>IF(D$1=D31,0,1)</f>
        <v>0</v>
      </c>
      <c r="J31" s="11">
        <f>IF(E$1=E31,0,1)</f>
        <v>1</v>
      </c>
      <c r="K31" s="11">
        <f>IF(F$1=F31,0,1)</f>
        <v>0</v>
      </c>
      <c r="L31" s="11">
        <f>IF(G$1=G31,0,1)</f>
        <v>1</v>
      </c>
      <c r="M31" s="11">
        <f>IF(H$1=H31,0,1)</f>
        <v>0</v>
      </c>
      <c r="N31" s="20">
        <v>5.29</v>
      </c>
      <c r="O31" s="20">
        <v>9.6</v>
      </c>
      <c r="P31" s="20">
        <v>2.78</v>
      </c>
      <c r="Q31" s="20">
        <v>8.7100000000000009</v>
      </c>
      <c r="R31" s="20">
        <v>3.12</v>
      </c>
      <c r="S31" s="13">
        <f>SUM(N31:R31)</f>
        <v>29.500000000000004</v>
      </c>
      <c r="T31" s="14">
        <f>SUM(I31:M31)*30</f>
        <v>60</v>
      </c>
      <c r="U31" s="15">
        <f>S31+T31</f>
        <v>89.5</v>
      </c>
    </row>
    <row r="32" spans="1:21" s="5" customFormat="1" x14ac:dyDescent="0.25">
      <c r="A32" s="11" t="s">
        <v>115</v>
      </c>
      <c r="B32" s="11" t="s">
        <v>116</v>
      </c>
      <c r="C32" s="12" t="s">
        <v>0</v>
      </c>
      <c r="D32" s="12" t="s">
        <v>4</v>
      </c>
      <c r="E32" s="12" t="s">
        <v>3</v>
      </c>
      <c r="F32" s="12" t="s">
        <v>1</v>
      </c>
      <c r="G32" s="12" t="s">
        <v>1</v>
      </c>
      <c r="H32" s="12" t="s">
        <v>12</v>
      </c>
      <c r="I32" s="11">
        <f>IF(D$1=D32,0,1)</f>
        <v>1</v>
      </c>
      <c r="J32" s="11">
        <f>IF(E$1=E32,0,1)</f>
        <v>0</v>
      </c>
      <c r="K32" s="11">
        <f>IF(F$1=F32,0,1)</f>
        <v>1</v>
      </c>
      <c r="L32" s="11">
        <f>IF(G$1=G32,0,1)</f>
        <v>0</v>
      </c>
      <c r="M32" s="11">
        <f>IF(H$1=H32,0,1)</f>
        <v>0</v>
      </c>
      <c r="N32" s="20">
        <v>20.25</v>
      </c>
      <c r="O32" s="20">
        <v>10.51</v>
      </c>
      <c r="P32" s="20">
        <v>4.96</v>
      </c>
      <c r="Q32" s="20">
        <v>7.91</v>
      </c>
      <c r="R32" s="20">
        <v>6.48</v>
      </c>
      <c r="S32" s="13">
        <f>SUM(N32:R32)</f>
        <v>50.11</v>
      </c>
      <c r="T32" s="14">
        <f>SUM(I32:M32)*30</f>
        <v>60</v>
      </c>
      <c r="U32" s="15">
        <f>S32+T32</f>
        <v>110.11</v>
      </c>
    </row>
    <row r="33" spans="1:21" s="5" customFormat="1" x14ac:dyDescent="0.25">
      <c r="A33" s="11" t="s">
        <v>105</v>
      </c>
      <c r="B33" s="11" t="s">
        <v>106</v>
      </c>
      <c r="C33" s="12" t="s">
        <v>0</v>
      </c>
      <c r="D33" s="12" t="s">
        <v>1</v>
      </c>
      <c r="E33" s="12" t="s">
        <v>3</v>
      </c>
      <c r="F33" s="12" t="s">
        <v>1</v>
      </c>
      <c r="G33" s="12" t="s">
        <v>3</v>
      </c>
      <c r="H33" s="12" t="s">
        <v>12</v>
      </c>
      <c r="I33" s="11">
        <f>IF(D$1=D33,0,1)</f>
        <v>0</v>
      </c>
      <c r="J33" s="11">
        <f>IF(E$1=E33,0,1)</f>
        <v>0</v>
      </c>
      <c r="K33" s="11">
        <f>IF(F$1=F33,0,1)</f>
        <v>1</v>
      </c>
      <c r="L33" s="11">
        <f>IF(G$1=G33,0,1)</f>
        <v>1</v>
      </c>
      <c r="M33" s="11">
        <f>IF(H$1=H33,0,1)</f>
        <v>0</v>
      </c>
      <c r="N33" s="20">
        <v>7.4</v>
      </c>
      <c r="O33" s="20">
        <v>14.35</v>
      </c>
      <c r="P33" s="20">
        <v>9.48</v>
      </c>
      <c r="Q33" s="20">
        <v>15.5</v>
      </c>
      <c r="R33" s="20">
        <v>3.61</v>
      </c>
      <c r="S33" s="13">
        <f>SUM(N33:R33)</f>
        <v>50.34</v>
      </c>
      <c r="T33" s="14">
        <f>SUM(I33:M33)*30</f>
        <v>60</v>
      </c>
      <c r="U33" s="15">
        <f>S33+T33</f>
        <v>110.34</v>
      </c>
    </row>
    <row r="34" spans="1:21" s="5" customFormat="1" x14ac:dyDescent="0.25">
      <c r="A34" s="11" t="s">
        <v>83</v>
      </c>
      <c r="B34" s="11" t="s">
        <v>84</v>
      </c>
      <c r="C34" s="12" t="s">
        <v>85</v>
      </c>
      <c r="D34" s="12" t="s">
        <v>1</v>
      </c>
      <c r="E34" s="12" t="s">
        <v>1</v>
      </c>
      <c r="F34" s="12" t="s">
        <v>10</v>
      </c>
      <c r="G34" s="12" t="s">
        <v>3</v>
      </c>
      <c r="H34" s="12" t="s">
        <v>12</v>
      </c>
      <c r="I34" s="11">
        <f>IF(D$1=D34,0,1)</f>
        <v>0</v>
      </c>
      <c r="J34" s="11">
        <f>IF(E$1=E34,0,1)</f>
        <v>1</v>
      </c>
      <c r="K34" s="11">
        <f>IF(F$1=F34,0,1)</f>
        <v>0</v>
      </c>
      <c r="L34" s="11">
        <f>IF(G$1=G34,0,1)</f>
        <v>1</v>
      </c>
      <c r="M34" s="11">
        <f>IF(H$1=H34,0,1)</f>
        <v>0</v>
      </c>
      <c r="N34" s="20">
        <v>6.3</v>
      </c>
      <c r="O34" s="20">
        <v>19.82</v>
      </c>
      <c r="P34" s="20">
        <v>13.59</v>
      </c>
      <c r="Q34" s="20">
        <v>9.9499999999999993</v>
      </c>
      <c r="R34" s="20">
        <v>5.31</v>
      </c>
      <c r="S34" s="13">
        <f>SUM(N34:R34)</f>
        <v>54.97</v>
      </c>
      <c r="T34" s="14">
        <f>SUM(I34:M34)*30</f>
        <v>60</v>
      </c>
      <c r="U34" s="15">
        <f>S34+T34</f>
        <v>114.97</v>
      </c>
    </row>
    <row r="35" spans="1:21" s="5" customFormat="1" x14ac:dyDescent="0.25">
      <c r="A35" s="11" t="s">
        <v>109</v>
      </c>
      <c r="B35" s="11" t="s">
        <v>110</v>
      </c>
      <c r="C35" s="12" t="s">
        <v>56</v>
      </c>
      <c r="D35" s="12" t="s">
        <v>4</v>
      </c>
      <c r="E35" s="12" t="s">
        <v>3</v>
      </c>
      <c r="F35" s="12" t="s">
        <v>1</v>
      </c>
      <c r="G35" s="12" t="s">
        <v>3</v>
      </c>
      <c r="H35" s="12" t="s">
        <v>12</v>
      </c>
      <c r="I35" s="11">
        <f>IF(D$1=D35,0,1)</f>
        <v>1</v>
      </c>
      <c r="J35" s="11">
        <f>IF(E$1=E35,0,1)</f>
        <v>0</v>
      </c>
      <c r="K35" s="11">
        <f>IF(F$1=F35,0,1)</f>
        <v>1</v>
      </c>
      <c r="L35" s="11">
        <f>IF(G$1=G35,0,1)</f>
        <v>1</v>
      </c>
      <c r="M35" s="11">
        <f>IF(H$1=H35,0,1)</f>
        <v>0</v>
      </c>
      <c r="N35" s="20">
        <v>8.43</v>
      </c>
      <c r="O35" s="20">
        <v>10.44</v>
      </c>
      <c r="P35" s="20">
        <v>8.26</v>
      </c>
      <c r="Q35" s="20">
        <v>3.85</v>
      </c>
      <c r="R35" s="20">
        <v>4.3899999999999997</v>
      </c>
      <c r="S35" s="13">
        <f>SUM(N35:R35)</f>
        <v>35.369999999999997</v>
      </c>
      <c r="T35" s="14">
        <f>SUM(I35:M35)*30</f>
        <v>90</v>
      </c>
      <c r="U35" s="15">
        <f>S35+T35</f>
        <v>125.37</v>
      </c>
    </row>
    <row r="36" spans="1:21" s="5" customFormat="1" x14ac:dyDescent="0.25">
      <c r="A36" s="11" t="s">
        <v>130</v>
      </c>
      <c r="B36" s="11" t="s">
        <v>131</v>
      </c>
      <c r="C36" s="12" t="s">
        <v>13</v>
      </c>
      <c r="D36" s="12" t="s">
        <v>1</v>
      </c>
      <c r="E36" s="12" t="s">
        <v>1</v>
      </c>
      <c r="F36" s="12" t="s">
        <v>3</v>
      </c>
      <c r="G36" s="12" t="s">
        <v>3</v>
      </c>
      <c r="H36" s="12" t="s">
        <v>12</v>
      </c>
      <c r="I36" s="11">
        <f>IF(D$1=D36,0,1)</f>
        <v>0</v>
      </c>
      <c r="J36" s="11">
        <f>IF(E$1=E36,0,1)</f>
        <v>1</v>
      </c>
      <c r="K36" s="11">
        <f>IF(F$1=F36,0,1)</f>
        <v>1</v>
      </c>
      <c r="L36" s="11">
        <f>IF(G$1=G36,0,1)</f>
        <v>1</v>
      </c>
      <c r="M36" s="11">
        <f>IF(H$1=H36,0,1)</f>
        <v>0</v>
      </c>
      <c r="N36" s="20">
        <v>6.28</v>
      </c>
      <c r="O36" s="20">
        <v>16.489999999999998</v>
      </c>
      <c r="P36" s="20">
        <v>6</v>
      </c>
      <c r="Q36" s="20">
        <v>10.67</v>
      </c>
      <c r="R36" s="20">
        <v>3.18</v>
      </c>
      <c r="S36" s="13">
        <f>SUM(N36:R36)</f>
        <v>42.62</v>
      </c>
      <c r="T36" s="14">
        <f>SUM(I36:M36)*30</f>
        <v>90</v>
      </c>
      <c r="U36" s="15">
        <f>S36+T36</f>
        <v>132.62</v>
      </c>
    </row>
    <row r="37" spans="1:21" s="5" customFormat="1" x14ac:dyDescent="0.25">
      <c r="A37" s="11" t="s">
        <v>99</v>
      </c>
      <c r="B37" s="11" t="s">
        <v>100</v>
      </c>
      <c r="C37" s="12" t="s">
        <v>62</v>
      </c>
      <c r="D37" s="12" t="s">
        <v>1</v>
      </c>
      <c r="E37" s="12" t="s">
        <v>12</v>
      </c>
      <c r="F37" s="12" t="s">
        <v>10</v>
      </c>
      <c r="G37" s="12" t="s">
        <v>3</v>
      </c>
      <c r="H37" s="12" t="s">
        <v>7</v>
      </c>
      <c r="I37" s="11">
        <f>IF(D$1=D37,0,1)</f>
        <v>0</v>
      </c>
      <c r="J37" s="11">
        <f>IF(E$1=E37,0,1)</f>
        <v>1</v>
      </c>
      <c r="K37" s="11">
        <f>IF(F$1=F37,0,1)</f>
        <v>0</v>
      </c>
      <c r="L37" s="11">
        <f>IF(G$1=G37,0,1)</f>
        <v>1</v>
      </c>
      <c r="M37" s="11">
        <f>IF(H$1=H37,0,1)</f>
        <v>1</v>
      </c>
      <c r="N37" s="20">
        <v>10.8</v>
      </c>
      <c r="O37" s="20">
        <v>14.37</v>
      </c>
      <c r="P37" s="20">
        <v>4.5199999999999996</v>
      </c>
      <c r="Q37" s="20">
        <v>6.56</v>
      </c>
      <c r="R37" s="20">
        <v>7.48</v>
      </c>
      <c r="S37" s="13">
        <f>SUM(N37:R37)</f>
        <v>43.730000000000004</v>
      </c>
      <c r="T37" s="14">
        <f>SUM(I37:M37)*30</f>
        <v>90</v>
      </c>
      <c r="U37" s="15">
        <f>S37+T37</f>
        <v>133.73000000000002</v>
      </c>
    </row>
    <row r="38" spans="1:21" s="5" customFormat="1" x14ac:dyDescent="0.25">
      <c r="A38" s="11" t="s">
        <v>107</v>
      </c>
      <c r="B38" s="11" t="s">
        <v>108</v>
      </c>
      <c r="C38" s="12" t="s">
        <v>18</v>
      </c>
      <c r="D38" s="12" t="s">
        <v>1</v>
      </c>
      <c r="E38" s="12" t="s">
        <v>1</v>
      </c>
      <c r="F38" s="12" t="s">
        <v>1</v>
      </c>
      <c r="G38" s="12" t="s">
        <v>3</v>
      </c>
      <c r="H38" s="12" t="s">
        <v>12</v>
      </c>
      <c r="I38" s="11">
        <f>IF(D$1=D38,0,1)</f>
        <v>0</v>
      </c>
      <c r="J38" s="11">
        <f>IF(E$1=E38,0,1)</f>
        <v>1</v>
      </c>
      <c r="K38" s="11">
        <f>IF(F$1=F38,0,1)</f>
        <v>1</v>
      </c>
      <c r="L38" s="11">
        <f>IF(G$1=G38,0,1)</f>
        <v>1</v>
      </c>
      <c r="M38" s="11">
        <f>IF(H$1=H38,0,1)</f>
        <v>0</v>
      </c>
      <c r="N38" s="20">
        <v>5.34</v>
      </c>
      <c r="O38" s="20">
        <v>17.95</v>
      </c>
      <c r="P38" s="20">
        <v>15.73</v>
      </c>
      <c r="Q38" s="20">
        <v>18.09</v>
      </c>
      <c r="R38" s="20">
        <v>3.12</v>
      </c>
      <c r="S38" s="13">
        <f>SUM(N38:R38)</f>
        <v>60.23</v>
      </c>
      <c r="T38" s="14">
        <f>SUM(I38:M38)*30</f>
        <v>90</v>
      </c>
      <c r="U38" s="15">
        <f>S38+T38</f>
        <v>150.22999999999999</v>
      </c>
    </row>
    <row r="39" spans="1:21" s="5" customFormat="1" x14ac:dyDescent="0.25">
      <c r="A39" s="8"/>
      <c r="B39" s="9"/>
      <c r="C39" s="10"/>
      <c r="D39" s="25" t="s">
        <v>40</v>
      </c>
      <c r="E39" s="25"/>
      <c r="F39" s="25"/>
      <c r="G39" s="25"/>
      <c r="H39" s="25"/>
      <c r="I39" s="25"/>
      <c r="J39" s="25"/>
      <c r="K39" s="25"/>
      <c r="L39" s="25"/>
      <c r="M39" s="25"/>
      <c r="N39" s="20">
        <f>MIN(N2:N38)</f>
        <v>2.1</v>
      </c>
      <c r="O39" s="20">
        <f>MIN(O2:O38)</f>
        <v>5.82</v>
      </c>
      <c r="P39" s="20">
        <f>MIN(P2:P38)</f>
        <v>2.66</v>
      </c>
      <c r="Q39" s="20">
        <f>MIN(Q2:Q38)</f>
        <v>2.76</v>
      </c>
      <c r="R39" s="20">
        <f>MIN(R2:R38)</f>
        <v>1.52</v>
      </c>
      <c r="S39" s="13">
        <f>MIN(S2:S38)</f>
        <v>23.83</v>
      </c>
      <c r="T39" s="9"/>
    </row>
    <row r="40" spans="1:21" s="5" customFormat="1" x14ac:dyDescent="0.25">
      <c r="A40" s="3"/>
      <c r="B40" s="4"/>
      <c r="C40" s="7"/>
      <c r="D40" s="25" t="s">
        <v>41</v>
      </c>
      <c r="E40" s="25"/>
      <c r="F40" s="25"/>
      <c r="G40" s="25"/>
      <c r="H40" s="25"/>
      <c r="I40" s="25"/>
      <c r="J40" s="25"/>
      <c r="K40" s="25"/>
      <c r="L40" s="25"/>
      <c r="M40" s="25"/>
      <c r="N40" s="20">
        <f>MAX(N2:N38)</f>
        <v>20.25</v>
      </c>
      <c r="O40" s="20">
        <f>MAX(O2:O38)</f>
        <v>21.32</v>
      </c>
      <c r="P40" s="20">
        <f>MAX(P2:P38)</f>
        <v>15.73</v>
      </c>
      <c r="Q40" s="20">
        <f>MAX(Q2:Q38)</f>
        <v>18.09</v>
      </c>
      <c r="R40" s="20">
        <f>MAX(R2:R38)</f>
        <v>10.220000000000001</v>
      </c>
      <c r="S40" s="13">
        <f>MAX(S2:S38)</f>
        <v>60.23</v>
      </c>
      <c r="T40" s="4"/>
    </row>
    <row r="41" spans="1:21" s="5" customFormat="1" x14ac:dyDescent="0.25">
      <c r="A41" s="3"/>
      <c r="B41" s="4"/>
      <c r="C41" s="7"/>
      <c r="D41" s="25" t="s">
        <v>42</v>
      </c>
      <c r="E41" s="25"/>
      <c r="F41" s="25"/>
      <c r="G41" s="25"/>
      <c r="H41" s="25"/>
      <c r="I41" s="25"/>
      <c r="J41" s="25"/>
      <c r="K41" s="25"/>
      <c r="L41" s="25"/>
      <c r="M41" s="25"/>
      <c r="N41" s="20">
        <f>AVERAGE(N2:N38)</f>
        <v>7.0832432432432411</v>
      </c>
      <c r="O41" s="20">
        <f>AVERAGE(O2:O38)</f>
        <v>11.412162162162161</v>
      </c>
      <c r="P41" s="20">
        <f>AVERAGE(P2:P38)</f>
        <v>6.7432432432432421</v>
      </c>
      <c r="Q41" s="20">
        <f>AVERAGE(Q2:Q38)</f>
        <v>7.9772972972972962</v>
      </c>
      <c r="R41" s="20">
        <f>AVERAGE(R2:R38)</f>
        <v>4.5640540540540542</v>
      </c>
      <c r="S41" s="13">
        <f>AVERAGE(S2:S38)</f>
        <v>37.779999999999994</v>
      </c>
      <c r="T41" s="4"/>
    </row>
    <row r="42" spans="1:21" s="5" customFormat="1" x14ac:dyDescent="0.25">
      <c r="C42" s="6"/>
      <c r="D42" s="6"/>
      <c r="E42" s="6"/>
      <c r="F42" s="6"/>
      <c r="G42" s="6"/>
      <c r="H42" s="6"/>
      <c r="N42" s="6"/>
      <c r="O42" s="6"/>
      <c r="P42" s="6"/>
      <c r="Q42" s="6"/>
      <c r="R42" s="6"/>
      <c r="S42" s="6"/>
    </row>
    <row r="43" spans="1:21" s="5" customFormat="1" x14ac:dyDescent="0.25">
      <c r="C43" s="6"/>
      <c r="D43" s="6"/>
      <c r="E43" s="6"/>
      <c r="F43" s="6"/>
      <c r="G43" s="6"/>
      <c r="H43" s="6"/>
      <c r="N43" s="6"/>
      <c r="O43" s="6"/>
      <c r="P43" s="6"/>
      <c r="Q43" s="6"/>
      <c r="R43" s="6"/>
      <c r="S43" s="6"/>
    </row>
  </sheetData>
  <sortState ref="A2:U38">
    <sortCondition ref="U2:U38"/>
  </sortState>
  <mergeCells count="6">
    <mergeCell ref="I39:M39"/>
    <mergeCell ref="I40:M40"/>
    <mergeCell ref="I41:M41"/>
    <mergeCell ref="D39:H39"/>
    <mergeCell ref="D40:H40"/>
    <mergeCell ref="D41:H41"/>
  </mergeCells>
  <conditionalFormatting sqref="D2">
    <cfRule type="dataBar" priority="24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{1C0C0887-D2D1-456A-B780-05A042815080}</x14:id>
        </ext>
      </extLst>
    </cfRule>
  </conditionalFormatting>
  <conditionalFormatting sqref="D2:D38">
    <cfRule type="cellIs" dxfId="76" priority="22" operator="notEqual">
      <formula>$D$1</formula>
    </cfRule>
    <cfRule type="cellIs" dxfId="75" priority="23" operator="equal">
      <formula>$D$1</formula>
    </cfRule>
  </conditionalFormatting>
  <conditionalFormatting sqref="E2:E38">
    <cfRule type="cellIs" dxfId="74" priority="17" operator="notEqual">
      <formula>$E$1</formula>
    </cfRule>
    <cfRule type="cellIs" dxfId="73" priority="18" operator="equal">
      <formula>$E$1</formula>
    </cfRule>
  </conditionalFormatting>
  <conditionalFormatting sqref="F2:F38">
    <cfRule type="cellIs" dxfId="72" priority="15" operator="notEqual">
      <formula>$F$1</formula>
    </cfRule>
    <cfRule type="cellIs" dxfId="71" priority="16" operator="equal">
      <formula>"Z"</formula>
    </cfRule>
  </conditionalFormatting>
  <conditionalFormatting sqref="G2:G38">
    <cfRule type="cellIs" dxfId="70" priority="13" operator="notEqual">
      <formula>$G$1</formula>
    </cfRule>
    <cfRule type="cellIs" dxfId="69" priority="14" operator="equal">
      <formula>$G$1</formula>
    </cfRule>
  </conditionalFormatting>
  <conditionalFormatting sqref="H2:H38">
    <cfRule type="cellIs" dxfId="68" priority="11" operator="notEqual">
      <formula>$H$1</formula>
    </cfRule>
    <cfRule type="cellIs" dxfId="67" priority="12" operator="equal">
      <formula>$H$1</formula>
    </cfRule>
  </conditionalFormatting>
  <conditionalFormatting sqref="F2:F38">
    <cfRule type="cellIs" dxfId="66" priority="1" operator="equal">
      <formula>$F$1</formula>
    </cfRule>
  </conditionalFormatting>
  <conditionalFormatting sqref="O2:O38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R38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38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38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38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38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0C0887-D2D1-456A-B780-05A042815080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3F33-5FF7-471D-B817-834FE51108BC}">
  <dimension ref="A1:U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bestFit="1" customWidth="1"/>
    <col min="4" max="4" width="2.140625" bestFit="1" customWidth="1"/>
    <col min="5" max="5" width="2.28515625" bestFit="1" customWidth="1"/>
    <col min="6" max="6" width="2.140625" bestFit="1" customWidth="1"/>
    <col min="7" max="8" width="2.28515625" bestFit="1" customWidth="1"/>
    <col min="9" max="13" width="2" hidden="1" customWidth="1"/>
    <col min="14" max="18" width="5.5703125" bestFit="1" customWidth="1"/>
    <col min="19" max="19" width="6.5703125" bestFit="1" customWidth="1"/>
    <col min="20" max="20" width="14.5703125" customWidth="1"/>
    <col min="21" max="21" width="17.140625" customWidth="1"/>
  </cols>
  <sheetData>
    <row r="1" spans="1:21" ht="30" x14ac:dyDescent="0.25">
      <c r="A1" s="16" t="s">
        <v>39</v>
      </c>
      <c r="B1" s="16" t="s">
        <v>32</v>
      </c>
      <c r="C1" s="17" t="s">
        <v>33</v>
      </c>
      <c r="D1" s="16" t="s">
        <v>1</v>
      </c>
      <c r="E1" s="16" t="s">
        <v>3</v>
      </c>
      <c r="F1" s="16" t="s">
        <v>2</v>
      </c>
      <c r="G1" s="16" t="s">
        <v>7</v>
      </c>
      <c r="H1" s="16" t="s">
        <v>12</v>
      </c>
      <c r="I1" s="16"/>
      <c r="J1" s="16"/>
      <c r="K1" s="16"/>
      <c r="L1" s="16"/>
      <c r="M1" s="16"/>
      <c r="N1" s="17" t="s">
        <v>34</v>
      </c>
      <c r="O1" s="17" t="s">
        <v>35</v>
      </c>
      <c r="P1" s="17" t="s">
        <v>36</v>
      </c>
      <c r="Q1" s="17" t="s">
        <v>37</v>
      </c>
      <c r="R1" s="17" t="s">
        <v>38</v>
      </c>
      <c r="S1" s="18" t="s">
        <v>44</v>
      </c>
      <c r="T1" s="18" t="s">
        <v>45</v>
      </c>
      <c r="U1" s="18" t="s">
        <v>43</v>
      </c>
    </row>
    <row r="2" spans="1:21" x14ac:dyDescent="0.25">
      <c r="A2" s="19" t="s">
        <v>184</v>
      </c>
      <c r="B2" s="19" t="s">
        <v>129</v>
      </c>
      <c r="C2" s="19" t="s">
        <v>185</v>
      </c>
      <c r="D2" s="11" t="s">
        <v>1</v>
      </c>
      <c r="E2" s="11" t="s">
        <v>3</v>
      </c>
      <c r="F2" s="11" t="s">
        <v>2</v>
      </c>
      <c r="G2" s="11" t="s">
        <v>7</v>
      </c>
      <c r="H2" s="11" t="s">
        <v>12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24">
        <v>4.1900000000000004</v>
      </c>
      <c r="O2" s="24">
        <v>3.5</v>
      </c>
      <c r="P2" s="24">
        <v>3.92</v>
      </c>
      <c r="Q2" s="24">
        <v>5.69</v>
      </c>
      <c r="R2" s="24">
        <v>5</v>
      </c>
      <c r="S2" s="13">
        <f>SUM(N2:R2)</f>
        <v>22.3</v>
      </c>
      <c r="T2" s="14">
        <f>SUM(I2:M2)*30</f>
        <v>0</v>
      </c>
      <c r="U2" s="15">
        <f>S2+T2</f>
        <v>22.3</v>
      </c>
    </row>
    <row r="3" spans="1:21" x14ac:dyDescent="0.25">
      <c r="A3" s="19" t="s">
        <v>194</v>
      </c>
      <c r="B3" s="19" t="s">
        <v>145</v>
      </c>
      <c r="C3" s="19" t="s">
        <v>19</v>
      </c>
      <c r="D3" s="11" t="s">
        <v>1</v>
      </c>
      <c r="E3" s="11" t="s">
        <v>3</v>
      </c>
      <c r="F3" s="11" t="s">
        <v>2</v>
      </c>
      <c r="G3" s="11" t="s">
        <v>7</v>
      </c>
      <c r="H3" s="11" t="s">
        <v>12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24">
        <v>4.1500000000000004</v>
      </c>
      <c r="O3" s="24">
        <v>7.21</v>
      </c>
      <c r="P3" s="24">
        <v>4.49</v>
      </c>
      <c r="Q3" s="24">
        <v>8.14</v>
      </c>
      <c r="R3" s="24">
        <v>6.53</v>
      </c>
      <c r="S3" s="13">
        <f>SUM(N3:R3)</f>
        <v>30.520000000000003</v>
      </c>
      <c r="T3" s="14">
        <f>SUM(I3:M3)*30</f>
        <v>0</v>
      </c>
      <c r="U3" s="15">
        <f>S3+T3</f>
        <v>30.520000000000003</v>
      </c>
    </row>
    <row r="4" spans="1:21" x14ac:dyDescent="0.25">
      <c r="A4" s="19" t="s">
        <v>164</v>
      </c>
      <c r="B4" s="19" t="s">
        <v>89</v>
      </c>
      <c r="C4" s="19" t="s">
        <v>81</v>
      </c>
      <c r="D4" s="11" t="s">
        <v>1</v>
      </c>
      <c r="E4" s="11" t="s">
        <v>3</v>
      </c>
      <c r="F4" s="11" t="s">
        <v>2</v>
      </c>
      <c r="G4" s="11" t="s">
        <v>7</v>
      </c>
      <c r="H4" s="11" t="s">
        <v>12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24">
        <v>6.28</v>
      </c>
      <c r="O4" s="24">
        <v>11.64</v>
      </c>
      <c r="P4" s="24">
        <v>3.86</v>
      </c>
      <c r="Q4" s="24">
        <v>9.83</v>
      </c>
      <c r="R4" s="24">
        <v>4.38</v>
      </c>
      <c r="S4" s="13">
        <f>SUM(N4:R4)</f>
        <v>35.99</v>
      </c>
      <c r="T4" s="14">
        <f>SUM(I4:M4)*30</f>
        <v>0</v>
      </c>
      <c r="U4" s="15">
        <f>S4+T4</f>
        <v>35.99</v>
      </c>
    </row>
    <row r="5" spans="1:21" x14ac:dyDescent="0.25">
      <c r="A5" s="19" t="s">
        <v>198</v>
      </c>
      <c r="B5" s="19" t="s">
        <v>152</v>
      </c>
      <c r="C5" s="19" t="s">
        <v>48</v>
      </c>
      <c r="D5" s="11" t="s">
        <v>1</v>
      </c>
      <c r="E5" s="11" t="s">
        <v>3</v>
      </c>
      <c r="F5" s="11" t="s">
        <v>2</v>
      </c>
      <c r="G5" s="11" t="s">
        <v>7</v>
      </c>
      <c r="H5" s="11" t="s">
        <v>12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24">
        <v>6.07</v>
      </c>
      <c r="O5" s="24">
        <v>6.14</v>
      </c>
      <c r="P5" s="24">
        <v>6.25</v>
      </c>
      <c r="Q5" s="24">
        <v>9.5399999999999991</v>
      </c>
      <c r="R5" s="24">
        <v>9.2200000000000006</v>
      </c>
      <c r="S5" s="13">
        <f>SUM(N5:R5)</f>
        <v>37.22</v>
      </c>
      <c r="T5" s="14">
        <f>SUM(I5:M5)*30</f>
        <v>0</v>
      </c>
      <c r="U5" s="15">
        <f>S5+T5</f>
        <v>37.22</v>
      </c>
    </row>
    <row r="6" spans="1:21" x14ac:dyDescent="0.25">
      <c r="A6" s="19" t="s">
        <v>177</v>
      </c>
      <c r="B6" s="19" t="s">
        <v>114</v>
      </c>
      <c r="C6" s="19" t="s">
        <v>48</v>
      </c>
      <c r="D6" s="11" t="s">
        <v>1</v>
      </c>
      <c r="E6" s="11" t="s">
        <v>3</v>
      </c>
      <c r="F6" s="11" t="s">
        <v>2</v>
      </c>
      <c r="G6" s="11" t="s">
        <v>7</v>
      </c>
      <c r="H6" s="11" t="s">
        <v>12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24">
        <v>17.68</v>
      </c>
      <c r="O6" s="24">
        <v>4.66</v>
      </c>
      <c r="P6" s="24">
        <v>4.47</v>
      </c>
      <c r="Q6" s="24">
        <v>6.92</v>
      </c>
      <c r="R6" s="24">
        <v>3.99</v>
      </c>
      <c r="S6" s="13">
        <f>SUM(N6:R6)</f>
        <v>37.72</v>
      </c>
      <c r="T6" s="14">
        <f>SUM(I6:M6)*30</f>
        <v>0</v>
      </c>
      <c r="U6" s="15">
        <f>S6+T6</f>
        <v>37.72</v>
      </c>
    </row>
    <row r="7" spans="1:21" x14ac:dyDescent="0.25">
      <c r="A7" s="19" t="s">
        <v>173</v>
      </c>
      <c r="B7" s="19" t="s">
        <v>108</v>
      </c>
      <c r="C7" s="19" t="s">
        <v>174</v>
      </c>
      <c r="D7" s="11" t="s">
        <v>1</v>
      </c>
      <c r="E7" s="11" t="s">
        <v>3</v>
      </c>
      <c r="F7" s="11" t="s">
        <v>2</v>
      </c>
      <c r="G7" s="11" t="s">
        <v>7</v>
      </c>
      <c r="H7" s="11" t="s">
        <v>12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24">
        <v>10.32</v>
      </c>
      <c r="O7" s="24">
        <v>10.07</v>
      </c>
      <c r="P7" s="24">
        <v>5.25</v>
      </c>
      <c r="Q7" s="24">
        <v>8.4499999999999993</v>
      </c>
      <c r="R7" s="24">
        <v>6.02</v>
      </c>
      <c r="S7" s="13">
        <f>SUM(N7:R7)</f>
        <v>40.11</v>
      </c>
      <c r="T7" s="14">
        <f>SUM(I7:M7)*30</f>
        <v>0</v>
      </c>
      <c r="U7" s="15">
        <f>S7+T7</f>
        <v>40.11</v>
      </c>
    </row>
    <row r="8" spans="1:21" x14ac:dyDescent="0.25">
      <c r="A8" s="19" t="s">
        <v>196</v>
      </c>
      <c r="B8" s="19" t="s">
        <v>150</v>
      </c>
      <c r="C8" s="19" t="s">
        <v>197</v>
      </c>
      <c r="D8" s="11" t="s">
        <v>1</v>
      </c>
      <c r="E8" s="11" t="s">
        <v>3</v>
      </c>
      <c r="F8" s="11" t="s">
        <v>2</v>
      </c>
      <c r="G8" s="11" t="s">
        <v>7</v>
      </c>
      <c r="H8" s="11" t="s">
        <v>12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24">
        <v>9.6199999999999992</v>
      </c>
      <c r="O8" s="24">
        <v>6.7</v>
      </c>
      <c r="P8" s="24">
        <v>16.5</v>
      </c>
      <c r="Q8" s="24">
        <v>9.1199999999999992</v>
      </c>
      <c r="R8" s="24">
        <v>7.75</v>
      </c>
      <c r="S8" s="13">
        <f>SUM(N8:R8)</f>
        <v>49.69</v>
      </c>
      <c r="T8" s="14">
        <f>SUM(I8:M8)*30</f>
        <v>0</v>
      </c>
      <c r="U8" s="15">
        <f>S8+T8</f>
        <v>49.69</v>
      </c>
    </row>
    <row r="9" spans="1:21" x14ac:dyDescent="0.25">
      <c r="A9" s="19" t="s">
        <v>202</v>
      </c>
      <c r="B9" s="19" t="s">
        <v>158</v>
      </c>
      <c r="C9" s="19" t="s">
        <v>0</v>
      </c>
      <c r="D9" s="11" t="s">
        <v>1</v>
      </c>
      <c r="E9" s="11" t="s">
        <v>3</v>
      </c>
      <c r="F9" s="11" t="s">
        <v>2</v>
      </c>
      <c r="G9" s="11" t="s">
        <v>7</v>
      </c>
      <c r="H9" s="11" t="s">
        <v>12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0</v>
      </c>
      <c r="N9" s="24">
        <v>21.64</v>
      </c>
      <c r="O9" s="24">
        <v>3.94</v>
      </c>
      <c r="P9" s="24">
        <v>2.98</v>
      </c>
      <c r="Q9" s="24">
        <v>9.6</v>
      </c>
      <c r="R9" s="24">
        <v>12.42</v>
      </c>
      <c r="S9" s="13">
        <f>SUM(N9:R9)</f>
        <v>50.580000000000005</v>
      </c>
      <c r="T9" s="14">
        <f>SUM(I9:M9)*30</f>
        <v>0</v>
      </c>
      <c r="U9" s="15">
        <f>S9+T9</f>
        <v>50.580000000000005</v>
      </c>
    </row>
    <row r="10" spans="1:21" x14ac:dyDescent="0.25">
      <c r="A10" s="19" t="s">
        <v>189</v>
      </c>
      <c r="B10" s="19" t="s">
        <v>137</v>
      </c>
      <c r="C10" s="19" t="s">
        <v>22</v>
      </c>
      <c r="D10" s="11" t="s">
        <v>1</v>
      </c>
      <c r="E10" s="11" t="s">
        <v>3</v>
      </c>
      <c r="F10" s="11" t="s">
        <v>2</v>
      </c>
      <c r="G10" s="11" t="s">
        <v>7</v>
      </c>
      <c r="H10" s="11" t="s">
        <v>12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 s="24">
        <v>19.05</v>
      </c>
      <c r="O10" s="24">
        <v>12.26</v>
      </c>
      <c r="P10" s="24">
        <v>4.6900000000000004</v>
      </c>
      <c r="Q10" s="24">
        <v>9.86</v>
      </c>
      <c r="R10" s="24">
        <v>5.75</v>
      </c>
      <c r="S10" s="13">
        <f>SUM(N10:R10)</f>
        <v>51.61</v>
      </c>
      <c r="T10" s="14">
        <f>SUM(I10:M10)*30</f>
        <v>0</v>
      </c>
      <c r="U10" s="15">
        <f>S10+T10</f>
        <v>51.61</v>
      </c>
    </row>
    <row r="11" spans="1:21" x14ac:dyDescent="0.25">
      <c r="A11" s="19" t="s">
        <v>182</v>
      </c>
      <c r="B11" s="19" t="s">
        <v>125</v>
      </c>
      <c r="C11" s="19" t="s">
        <v>75</v>
      </c>
      <c r="D11" s="11" t="s">
        <v>7</v>
      </c>
      <c r="E11" s="11" t="s">
        <v>3</v>
      </c>
      <c r="F11" s="11" t="s">
        <v>2</v>
      </c>
      <c r="G11" s="11" t="s">
        <v>7</v>
      </c>
      <c r="H11" s="11" t="s">
        <v>12</v>
      </c>
      <c r="I11" s="11">
        <f>IF(D$1=D11,0,1)</f>
        <v>1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0</v>
      </c>
      <c r="N11" s="24">
        <v>4.78</v>
      </c>
      <c r="O11" s="24">
        <v>8.9700000000000006</v>
      </c>
      <c r="P11" s="24">
        <v>2.96</v>
      </c>
      <c r="Q11" s="24">
        <v>8.2200000000000006</v>
      </c>
      <c r="R11" s="24">
        <v>4.87</v>
      </c>
      <c r="S11" s="13">
        <f>SUM(N11:R11)</f>
        <v>29.8</v>
      </c>
      <c r="T11" s="14">
        <f>SUM(I11:M11)*30</f>
        <v>30</v>
      </c>
      <c r="U11" s="15">
        <f>S11+T11</f>
        <v>59.8</v>
      </c>
    </row>
    <row r="12" spans="1:21" x14ac:dyDescent="0.25">
      <c r="A12" s="19" t="s">
        <v>191</v>
      </c>
      <c r="B12" s="19" t="s">
        <v>141</v>
      </c>
      <c r="C12" s="19" t="s">
        <v>192</v>
      </c>
      <c r="D12" s="11" t="s">
        <v>1</v>
      </c>
      <c r="E12" s="11" t="s">
        <v>3</v>
      </c>
      <c r="F12" s="11" t="s">
        <v>2</v>
      </c>
      <c r="G12" s="11" t="s">
        <v>7</v>
      </c>
      <c r="H12" s="11" t="s">
        <v>12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0</v>
      </c>
      <c r="N12" s="24">
        <v>17.75</v>
      </c>
      <c r="O12" s="24">
        <v>14.31</v>
      </c>
      <c r="P12" s="24">
        <v>9.67</v>
      </c>
      <c r="Q12" s="24">
        <v>9.6999999999999993</v>
      </c>
      <c r="R12" s="24">
        <v>11.56</v>
      </c>
      <c r="S12" s="13">
        <f>SUM(N12:R12)</f>
        <v>62.990000000000009</v>
      </c>
      <c r="T12" s="14">
        <f>SUM(I12:M12)*30</f>
        <v>0</v>
      </c>
      <c r="U12" s="15">
        <f>S12+T12</f>
        <v>62.990000000000009</v>
      </c>
    </row>
    <row r="13" spans="1:21" x14ac:dyDescent="0.25">
      <c r="A13" s="19" t="s">
        <v>163</v>
      </c>
      <c r="B13" s="19" t="s">
        <v>87</v>
      </c>
      <c r="C13" s="19" t="s">
        <v>56</v>
      </c>
      <c r="D13" s="11" t="s">
        <v>1</v>
      </c>
      <c r="E13" s="11" t="s">
        <v>3</v>
      </c>
      <c r="F13" s="11" t="s">
        <v>2</v>
      </c>
      <c r="G13" s="11" t="s">
        <v>1</v>
      </c>
      <c r="H13" s="11" t="s">
        <v>12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1</v>
      </c>
      <c r="M13" s="11">
        <f>IF(H$1=H13,0,1)</f>
        <v>0</v>
      </c>
      <c r="N13" s="24">
        <v>3.73</v>
      </c>
      <c r="O13" s="24">
        <v>9.4499999999999993</v>
      </c>
      <c r="P13" s="24">
        <v>6.97</v>
      </c>
      <c r="Q13" s="24">
        <v>7.33</v>
      </c>
      <c r="R13" s="24">
        <v>7.81</v>
      </c>
      <c r="S13" s="13">
        <f>SUM(N13:R13)</f>
        <v>35.29</v>
      </c>
      <c r="T13" s="14">
        <f>SUM(I13:M13)*30</f>
        <v>30</v>
      </c>
      <c r="U13" s="15">
        <f>S13+T13</f>
        <v>65.289999999999992</v>
      </c>
    </row>
    <row r="14" spans="1:21" x14ac:dyDescent="0.25">
      <c r="A14" s="19" t="s">
        <v>181</v>
      </c>
      <c r="B14" s="19" t="s">
        <v>123</v>
      </c>
      <c r="C14" s="19" t="s">
        <v>56</v>
      </c>
      <c r="D14" s="11" t="s">
        <v>4</v>
      </c>
      <c r="E14" s="11" t="s">
        <v>3</v>
      </c>
      <c r="F14" s="11" t="s">
        <v>2</v>
      </c>
      <c r="G14" s="11" t="s">
        <v>7</v>
      </c>
      <c r="H14" s="11" t="s">
        <v>12</v>
      </c>
      <c r="I14" s="11">
        <f>IF(D$1=D14,0,1)</f>
        <v>1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 s="24">
        <v>17.22</v>
      </c>
      <c r="O14" s="24">
        <v>4.25</v>
      </c>
      <c r="P14" s="24">
        <v>4.4400000000000004</v>
      </c>
      <c r="Q14" s="24">
        <v>4.7699999999999996</v>
      </c>
      <c r="R14" s="24">
        <v>5.08</v>
      </c>
      <c r="S14" s="13">
        <f>SUM(N14:R14)</f>
        <v>35.76</v>
      </c>
      <c r="T14" s="14">
        <f>SUM(I14:M14)*30</f>
        <v>30</v>
      </c>
      <c r="U14" s="15">
        <f>S14+T14</f>
        <v>65.759999999999991</v>
      </c>
    </row>
    <row r="15" spans="1:21" x14ac:dyDescent="0.25">
      <c r="A15" s="19" t="s">
        <v>171</v>
      </c>
      <c r="B15" s="19" t="s">
        <v>104</v>
      </c>
      <c r="C15" s="19" t="s">
        <v>24</v>
      </c>
      <c r="D15" s="11" t="s">
        <v>1</v>
      </c>
      <c r="E15" s="11" t="s">
        <v>3</v>
      </c>
      <c r="F15" s="11" t="s">
        <v>2</v>
      </c>
      <c r="G15" s="11" t="s">
        <v>7</v>
      </c>
      <c r="H15" s="11" t="s">
        <v>1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1</v>
      </c>
      <c r="N15" s="24">
        <v>14</v>
      </c>
      <c r="O15" s="24">
        <v>5.85</v>
      </c>
      <c r="P15" s="24">
        <v>4.7699999999999996</v>
      </c>
      <c r="Q15" s="24">
        <v>5.81</v>
      </c>
      <c r="R15" s="24">
        <v>6.43</v>
      </c>
      <c r="S15" s="13">
        <f>SUM(N15:R15)</f>
        <v>36.86</v>
      </c>
      <c r="T15" s="14">
        <f>SUM(I15:M15)*30</f>
        <v>30</v>
      </c>
      <c r="U15" s="15">
        <f>S15+T15</f>
        <v>66.86</v>
      </c>
    </row>
    <row r="16" spans="1:21" x14ac:dyDescent="0.25">
      <c r="A16" s="19" t="s">
        <v>166</v>
      </c>
      <c r="B16" s="19" t="s">
        <v>94</v>
      </c>
      <c r="C16" s="19" t="s">
        <v>61</v>
      </c>
      <c r="D16" s="11" t="s">
        <v>4</v>
      </c>
      <c r="E16" s="11" t="s">
        <v>3</v>
      </c>
      <c r="F16" s="11" t="s">
        <v>2</v>
      </c>
      <c r="G16" s="11" t="s">
        <v>7</v>
      </c>
      <c r="H16" s="11" t="s">
        <v>12</v>
      </c>
      <c r="I16" s="11">
        <f>IF(D$1=D16,0,1)</f>
        <v>1</v>
      </c>
      <c r="J16" s="11">
        <f>IF(E$1=E16,0,1)</f>
        <v>0</v>
      </c>
      <c r="K16" s="11">
        <f>IF(F$1=F16,0,1)</f>
        <v>0</v>
      </c>
      <c r="L16" s="11">
        <f>IF(G$1=G16,0,1)</f>
        <v>0</v>
      </c>
      <c r="M16" s="11">
        <f>IF(H$1=H16,0,1)</f>
        <v>0</v>
      </c>
      <c r="N16" s="24">
        <v>14.67</v>
      </c>
      <c r="O16" s="24">
        <v>5.74</v>
      </c>
      <c r="P16" s="24">
        <v>8.27</v>
      </c>
      <c r="Q16" s="24">
        <v>9.57</v>
      </c>
      <c r="R16" s="24">
        <v>5.21</v>
      </c>
      <c r="S16" s="13">
        <f>SUM(N16:R16)</f>
        <v>43.46</v>
      </c>
      <c r="T16" s="14">
        <f>SUM(I16:M16)*30</f>
        <v>30</v>
      </c>
      <c r="U16" s="15">
        <f>S16+T16</f>
        <v>73.460000000000008</v>
      </c>
    </row>
    <row r="17" spans="1:21" x14ac:dyDescent="0.25">
      <c r="A17" s="19" t="s">
        <v>172</v>
      </c>
      <c r="B17" s="19" t="s">
        <v>106</v>
      </c>
      <c r="C17" s="19" t="s">
        <v>69</v>
      </c>
      <c r="D17" s="11" t="s">
        <v>1</v>
      </c>
      <c r="E17" s="11" t="s">
        <v>3</v>
      </c>
      <c r="F17" s="11" t="s">
        <v>10</v>
      </c>
      <c r="G17" s="11" t="s">
        <v>7</v>
      </c>
      <c r="H17" s="11" t="s">
        <v>12</v>
      </c>
      <c r="I17" s="11">
        <f>IF(D$1=D17,0,1)</f>
        <v>0</v>
      </c>
      <c r="J17" s="11">
        <f>IF(E$1=E17,0,1)</f>
        <v>0</v>
      </c>
      <c r="K17" s="11">
        <f>IF(F$1=F17,0,1)</f>
        <v>1</v>
      </c>
      <c r="L17" s="11">
        <f>IF(G$1=G17,0,1)</f>
        <v>0</v>
      </c>
      <c r="M17" s="11">
        <f>IF(H$1=H17,0,1)</f>
        <v>0</v>
      </c>
      <c r="N17" s="24">
        <v>11.64</v>
      </c>
      <c r="O17" s="24">
        <v>5.32</v>
      </c>
      <c r="P17" s="24">
        <v>8.5299999999999994</v>
      </c>
      <c r="Q17" s="24">
        <v>11.46</v>
      </c>
      <c r="R17" s="24">
        <v>7.41</v>
      </c>
      <c r="S17" s="13">
        <f>SUM(N17:R17)</f>
        <v>44.36</v>
      </c>
      <c r="T17" s="14">
        <f>SUM(I17:M17)*30</f>
        <v>30</v>
      </c>
      <c r="U17" s="15">
        <f>S17+T17</f>
        <v>74.36</v>
      </c>
    </row>
    <row r="18" spans="1:21" x14ac:dyDescent="0.25">
      <c r="A18" s="19" t="s">
        <v>167</v>
      </c>
      <c r="B18" s="19" t="s">
        <v>96</v>
      </c>
      <c r="C18" s="19" t="s">
        <v>60</v>
      </c>
      <c r="D18" s="11" t="s">
        <v>1</v>
      </c>
      <c r="E18" s="11" t="s">
        <v>3</v>
      </c>
      <c r="F18" s="11" t="s">
        <v>2</v>
      </c>
      <c r="G18" s="11" t="s">
        <v>7</v>
      </c>
      <c r="H18" s="11" t="s">
        <v>12</v>
      </c>
      <c r="I18" s="11">
        <f>IF(D$1=D18,0,1)</f>
        <v>0</v>
      </c>
      <c r="J18" s="11">
        <f>IF(E$1=E18,0,1)</f>
        <v>0</v>
      </c>
      <c r="K18" s="11">
        <f>IF(F$1=F18,0,1)</f>
        <v>0</v>
      </c>
      <c r="L18" s="11">
        <f>IF(G$1=G18,0,1)</f>
        <v>0</v>
      </c>
      <c r="M18" s="11">
        <f>IF(H$1=H18,0,1)</f>
        <v>0</v>
      </c>
      <c r="N18" s="24">
        <v>16.989999999999998</v>
      </c>
      <c r="O18" s="24">
        <v>18.899999999999999</v>
      </c>
      <c r="P18" s="24">
        <v>9.3800000000000008</v>
      </c>
      <c r="Q18" s="24">
        <v>10.11</v>
      </c>
      <c r="R18" s="24">
        <v>22.07</v>
      </c>
      <c r="S18" s="13">
        <f>SUM(N18:R18)</f>
        <v>77.45</v>
      </c>
      <c r="T18" s="14">
        <f>SUM(I18:M18)*30</f>
        <v>0</v>
      </c>
      <c r="U18" s="15">
        <f>S18+T18</f>
        <v>77.45</v>
      </c>
    </row>
    <row r="19" spans="1:21" x14ac:dyDescent="0.25">
      <c r="A19" s="19" t="s">
        <v>170</v>
      </c>
      <c r="B19" s="19" t="s">
        <v>102</v>
      </c>
      <c r="C19" s="19" t="s">
        <v>16</v>
      </c>
      <c r="D19" s="11" t="s">
        <v>1</v>
      </c>
      <c r="E19" s="11" t="s">
        <v>3</v>
      </c>
      <c r="F19" s="11" t="s">
        <v>2</v>
      </c>
      <c r="G19" s="11" t="s">
        <v>1</v>
      </c>
      <c r="H19" s="11" t="s">
        <v>12</v>
      </c>
      <c r="I19" s="11">
        <f>IF(D$1=D19,0,1)</f>
        <v>0</v>
      </c>
      <c r="J19" s="11">
        <f>IF(E$1=E19,0,1)</f>
        <v>0</v>
      </c>
      <c r="K19" s="11">
        <f>IF(F$1=F19,0,1)</f>
        <v>0</v>
      </c>
      <c r="L19" s="11">
        <f>IF(G$1=G19,0,1)</f>
        <v>1</v>
      </c>
      <c r="M19" s="11">
        <f>IF(H$1=H19,0,1)</f>
        <v>0</v>
      </c>
      <c r="N19" s="24">
        <v>9.41</v>
      </c>
      <c r="O19" s="24">
        <v>6.54</v>
      </c>
      <c r="P19" s="24">
        <v>13.94</v>
      </c>
      <c r="Q19" s="24">
        <v>4.6399999999999997</v>
      </c>
      <c r="R19" s="24">
        <v>18.61</v>
      </c>
      <c r="S19" s="13">
        <f>SUM(N19:R19)</f>
        <v>53.14</v>
      </c>
      <c r="T19" s="14">
        <f>SUM(I19:M19)*30</f>
        <v>30</v>
      </c>
      <c r="U19" s="15">
        <f>S19+T19</f>
        <v>83.14</v>
      </c>
    </row>
    <row r="20" spans="1:21" x14ac:dyDescent="0.25">
      <c r="A20" s="19" t="s">
        <v>188</v>
      </c>
      <c r="B20" s="19" t="s">
        <v>135</v>
      </c>
      <c r="C20" s="19" t="s">
        <v>148</v>
      </c>
      <c r="D20" s="11" t="s">
        <v>1</v>
      </c>
      <c r="E20" s="11" t="s">
        <v>3</v>
      </c>
      <c r="F20" s="11" t="s">
        <v>1</v>
      </c>
      <c r="G20" s="11" t="s">
        <v>1</v>
      </c>
      <c r="H20" s="11" t="s">
        <v>12</v>
      </c>
      <c r="I20" s="11">
        <f>IF(D$1=D20,0,1)</f>
        <v>0</v>
      </c>
      <c r="J20" s="11">
        <f>IF(E$1=E20,0,1)</f>
        <v>0</v>
      </c>
      <c r="K20" s="11">
        <f>IF(F$1=F20,0,1)</f>
        <v>1</v>
      </c>
      <c r="L20" s="11">
        <f>IF(G$1=G20,0,1)</f>
        <v>1</v>
      </c>
      <c r="M20" s="11">
        <f>IF(H$1=H20,0,1)</f>
        <v>0</v>
      </c>
      <c r="N20" s="24">
        <v>3.92</v>
      </c>
      <c r="O20" s="24">
        <v>7.7</v>
      </c>
      <c r="P20" s="24">
        <v>3.92</v>
      </c>
      <c r="Q20" s="24">
        <v>6.43</v>
      </c>
      <c r="R20" s="24">
        <v>2.78</v>
      </c>
      <c r="S20" s="13">
        <f>SUM(N20:R20)</f>
        <v>24.75</v>
      </c>
      <c r="T20" s="14">
        <f>SUM(I20:M20)*30</f>
        <v>60</v>
      </c>
      <c r="U20" s="15">
        <f>S20+T20</f>
        <v>84.75</v>
      </c>
    </row>
    <row r="21" spans="1:21" x14ac:dyDescent="0.25">
      <c r="A21" s="19" t="s">
        <v>199</v>
      </c>
      <c r="B21" s="19" t="s">
        <v>154</v>
      </c>
      <c r="C21" s="19" t="s">
        <v>200</v>
      </c>
      <c r="D21" s="11" t="s">
        <v>1</v>
      </c>
      <c r="E21" s="11" t="s">
        <v>3</v>
      </c>
      <c r="F21" s="11" t="s">
        <v>2</v>
      </c>
      <c r="G21" s="11" t="s">
        <v>1</v>
      </c>
      <c r="H21" s="11" t="s">
        <v>12</v>
      </c>
      <c r="I21" s="11">
        <f>IF(D$1=D21,0,1)</f>
        <v>0</v>
      </c>
      <c r="J21" s="11">
        <f>IF(E$1=E21,0,1)</f>
        <v>0</v>
      </c>
      <c r="K21" s="11">
        <f>IF(F$1=F21,0,1)</f>
        <v>0</v>
      </c>
      <c r="L21" s="11">
        <f>IF(G$1=G21,0,1)</f>
        <v>1</v>
      </c>
      <c r="M21" s="11">
        <f>IF(H$1=H21,0,1)</f>
        <v>0</v>
      </c>
      <c r="N21" s="24">
        <v>21.59</v>
      </c>
      <c r="O21" s="24">
        <v>10.55</v>
      </c>
      <c r="P21" s="24">
        <v>9.91</v>
      </c>
      <c r="Q21" s="24">
        <v>7.51</v>
      </c>
      <c r="R21" s="24">
        <v>6.53</v>
      </c>
      <c r="S21" s="13">
        <f>SUM(N21:R21)</f>
        <v>56.089999999999996</v>
      </c>
      <c r="T21" s="14">
        <f>SUM(I21:M21)*30</f>
        <v>30</v>
      </c>
      <c r="U21" s="15">
        <f>S21+T21</f>
        <v>86.09</v>
      </c>
    </row>
    <row r="22" spans="1:21" x14ac:dyDescent="0.25">
      <c r="A22" s="19" t="s">
        <v>162</v>
      </c>
      <c r="B22" s="19" t="s">
        <v>84</v>
      </c>
      <c r="C22" s="19" t="s">
        <v>19</v>
      </c>
      <c r="D22" s="11" t="s">
        <v>1</v>
      </c>
      <c r="E22" s="11" t="s">
        <v>3</v>
      </c>
      <c r="F22" s="11" t="s">
        <v>10</v>
      </c>
      <c r="G22" s="11" t="s">
        <v>7</v>
      </c>
      <c r="H22" s="11" t="s">
        <v>1</v>
      </c>
      <c r="I22" s="11">
        <f>IF(D$1=D22,0,1)</f>
        <v>0</v>
      </c>
      <c r="J22" s="11">
        <f>IF(E$1=E22,0,1)</f>
        <v>0</v>
      </c>
      <c r="K22" s="11">
        <f>IF(F$1=F22,0,1)</f>
        <v>1</v>
      </c>
      <c r="L22" s="11">
        <f>IF(G$1=G22,0,1)</f>
        <v>0</v>
      </c>
      <c r="M22" s="11">
        <f>IF(H$1=H22,0,1)</f>
        <v>1</v>
      </c>
      <c r="N22" s="24">
        <v>6.66</v>
      </c>
      <c r="O22" s="24">
        <v>9.26</v>
      </c>
      <c r="P22" s="24">
        <v>6.2</v>
      </c>
      <c r="Q22" s="24">
        <v>4.96</v>
      </c>
      <c r="R22" s="24">
        <v>3.87</v>
      </c>
      <c r="S22" s="13">
        <f>SUM(N22:R22)</f>
        <v>30.950000000000003</v>
      </c>
      <c r="T22" s="14">
        <f>SUM(I22:M22)*30</f>
        <v>60</v>
      </c>
      <c r="U22" s="15">
        <f>S22+T22</f>
        <v>90.95</v>
      </c>
    </row>
    <row r="23" spans="1:21" x14ac:dyDescent="0.25">
      <c r="A23" s="19" t="s">
        <v>176</v>
      </c>
      <c r="B23" s="19" t="s">
        <v>112</v>
      </c>
      <c r="C23" s="19" t="s">
        <v>71</v>
      </c>
      <c r="D23" s="11" t="s">
        <v>1</v>
      </c>
      <c r="E23" s="11" t="s">
        <v>12</v>
      </c>
      <c r="F23" s="11" t="s">
        <v>2</v>
      </c>
      <c r="G23" s="11" t="s">
        <v>1</v>
      </c>
      <c r="H23" s="11" t="s">
        <v>12</v>
      </c>
      <c r="I23" s="11">
        <f>IF(D$1=D23,0,1)</f>
        <v>0</v>
      </c>
      <c r="J23" s="11">
        <f>IF(E$1=E23,0,1)</f>
        <v>1</v>
      </c>
      <c r="K23" s="11">
        <f>IF(F$1=F23,0,1)</f>
        <v>0</v>
      </c>
      <c r="L23" s="11">
        <f>IF(G$1=G23,0,1)</f>
        <v>1</v>
      </c>
      <c r="M23" s="11">
        <f>IF(H$1=H23,0,1)</f>
        <v>0</v>
      </c>
      <c r="N23" s="24">
        <v>9.69</v>
      </c>
      <c r="O23" s="24">
        <v>5.7</v>
      </c>
      <c r="P23" s="24">
        <v>6.79</v>
      </c>
      <c r="Q23" s="24">
        <v>6.32</v>
      </c>
      <c r="R23" s="24">
        <v>5.82</v>
      </c>
      <c r="S23" s="13">
        <f>SUM(N23:R23)</f>
        <v>34.32</v>
      </c>
      <c r="T23" s="14">
        <f>SUM(I23:M23)*30</f>
        <v>60</v>
      </c>
      <c r="U23" s="15">
        <f>S23+T23</f>
        <v>94.32</v>
      </c>
    </row>
    <row r="24" spans="1:21" x14ac:dyDescent="0.25">
      <c r="A24" s="19" t="s">
        <v>179</v>
      </c>
      <c r="B24" s="19" t="s">
        <v>118</v>
      </c>
      <c r="C24" s="19" t="s">
        <v>29</v>
      </c>
      <c r="D24" s="11" t="s">
        <v>4</v>
      </c>
      <c r="E24" s="11" t="s">
        <v>3</v>
      </c>
      <c r="F24" s="11" t="s">
        <v>2</v>
      </c>
      <c r="G24" s="11" t="s">
        <v>1</v>
      </c>
      <c r="H24" s="11" t="s">
        <v>12</v>
      </c>
      <c r="I24" s="11">
        <f>IF(D$1=D24,0,1)</f>
        <v>1</v>
      </c>
      <c r="J24" s="11">
        <f>IF(E$1=E24,0,1)</f>
        <v>0</v>
      </c>
      <c r="K24" s="11">
        <f>IF(F$1=F24,0,1)</f>
        <v>0</v>
      </c>
      <c r="L24" s="11">
        <f>IF(G$1=G24,0,1)</f>
        <v>1</v>
      </c>
      <c r="M24" s="11">
        <f>IF(H$1=H24,0,1)</f>
        <v>0</v>
      </c>
      <c r="N24" s="24">
        <v>8.25</v>
      </c>
      <c r="O24" s="24">
        <v>3.72</v>
      </c>
      <c r="P24" s="24">
        <v>10.96</v>
      </c>
      <c r="Q24" s="24">
        <v>7.66</v>
      </c>
      <c r="R24" s="24">
        <v>10.72</v>
      </c>
      <c r="S24" s="13">
        <f>SUM(N24:R24)</f>
        <v>41.31</v>
      </c>
      <c r="T24" s="14">
        <f>SUM(I24:M24)*30</f>
        <v>60</v>
      </c>
      <c r="U24" s="15">
        <f>S24+T24</f>
        <v>101.31</v>
      </c>
    </row>
    <row r="25" spans="1:21" x14ac:dyDescent="0.25">
      <c r="A25" s="19" t="s">
        <v>201</v>
      </c>
      <c r="B25" s="19" t="s">
        <v>156</v>
      </c>
      <c r="C25" s="19" t="s">
        <v>14</v>
      </c>
      <c r="D25" s="11" t="s">
        <v>4</v>
      </c>
      <c r="E25" s="11" t="s">
        <v>3</v>
      </c>
      <c r="F25" s="11" t="s">
        <v>10</v>
      </c>
      <c r="G25" s="11" t="s">
        <v>7</v>
      </c>
      <c r="H25" s="11" t="s">
        <v>12</v>
      </c>
      <c r="I25" s="11">
        <f>IF(D$1=D25,0,1)</f>
        <v>1</v>
      </c>
      <c r="J25" s="11">
        <f>IF(E$1=E25,0,1)</f>
        <v>0</v>
      </c>
      <c r="K25" s="11">
        <f>IF(F$1=F25,0,1)</f>
        <v>1</v>
      </c>
      <c r="L25" s="11">
        <f>IF(G$1=G25,0,1)</f>
        <v>0</v>
      </c>
      <c r="M25" s="11">
        <f>IF(H$1=H25,0,1)</f>
        <v>0</v>
      </c>
      <c r="N25" s="24">
        <v>14.21</v>
      </c>
      <c r="O25" s="24">
        <v>8.98</v>
      </c>
      <c r="P25" s="24">
        <v>5.42</v>
      </c>
      <c r="Q25" s="24">
        <v>10.91</v>
      </c>
      <c r="R25" s="24">
        <v>4.87</v>
      </c>
      <c r="S25" s="13">
        <f>SUM(N25:R25)</f>
        <v>44.389999999999993</v>
      </c>
      <c r="T25" s="14">
        <f>SUM(I25:M25)*30</f>
        <v>60</v>
      </c>
      <c r="U25" s="15">
        <f>S25+T25</f>
        <v>104.38999999999999</v>
      </c>
    </row>
    <row r="26" spans="1:21" x14ac:dyDescent="0.25">
      <c r="A26" s="19" t="s">
        <v>165</v>
      </c>
      <c r="B26" s="19" t="s">
        <v>91</v>
      </c>
      <c r="C26" s="19" t="s">
        <v>52</v>
      </c>
      <c r="D26" s="11" t="s">
        <v>1</v>
      </c>
      <c r="E26" s="11" t="s">
        <v>1</v>
      </c>
      <c r="F26" s="11" t="s">
        <v>2</v>
      </c>
      <c r="G26" s="11" t="s">
        <v>7</v>
      </c>
      <c r="H26" s="11" t="s">
        <v>3</v>
      </c>
      <c r="I26" s="11">
        <f>IF(D$1=D26,0,1)</f>
        <v>0</v>
      </c>
      <c r="J26" s="11">
        <f>IF(E$1=E26,0,1)</f>
        <v>1</v>
      </c>
      <c r="K26" s="11">
        <f>IF(F$1=F26,0,1)</f>
        <v>0</v>
      </c>
      <c r="L26" s="11">
        <f>IF(G$1=G26,0,1)</f>
        <v>0</v>
      </c>
      <c r="M26" s="11">
        <f>IF(H$1=H26,0,1)</f>
        <v>1</v>
      </c>
      <c r="N26" s="24">
        <v>9.67</v>
      </c>
      <c r="O26" s="24">
        <v>13.71</v>
      </c>
      <c r="P26" s="24">
        <v>12.59</v>
      </c>
      <c r="Q26" s="24">
        <v>7.1</v>
      </c>
      <c r="R26" s="24">
        <v>6.38</v>
      </c>
      <c r="S26" s="13">
        <f>SUM(N26:R26)</f>
        <v>49.45</v>
      </c>
      <c r="T26" s="14">
        <f>SUM(I26:M26)*30</f>
        <v>60</v>
      </c>
      <c r="U26" s="15">
        <f>S26+T26</f>
        <v>109.45</v>
      </c>
    </row>
    <row r="27" spans="1:21" x14ac:dyDescent="0.25">
      <c r="A27" s="19" t="s">
        <v>203</v>
      </c>
      <c r="B27" s="19" t="s">
        <v>161</v>
      </c>
      <c r="C27" s="19" t="s">
        <v>8</v>
      </c>
      <c r="D27" s="11" t="s">
        <v>4</v>
      </c>
      <c r="E27" s="11" t="s">
        <v>3</v>
      </c>
      <c r="F27" s="11" t="s">
        <v>2</v>
      </c>
      <c r="G27" s="11" t="s">
        <v>7</v>
      </c>
      <c r="H27" s="11" t="s">
        <v>1</v>
      </c>
      <c r="I27" s="11">
        <f>IF(D$1=D27,0,1)</f>
        <v>1</v>
      </c>
      <c r="J27" s="11">
        <f>IF(E$1=E27,0,1)</f>
        <v>0</v>
      </c>
      <c r="K27" s="11">
        <f>IF(F$1=F27,0,1)</f>
        <v>0</v>
      </c>
      <c r="L27" s="11">
        <f>IF(G$1=G27,0,1)</f>
        <v>0</v>
      </c>
      <c r="M27" s="11">
        <f>IF(H$1=H27,0,1)</f>
        <v>1</v>
      </c>
      <c r="N27" s="24">
        <v>16.579999999999998</v>
      </c>
      <c r="O27" s="24">
        <v>24.12</v>
      </c>
      <c r="P27" s="24">
        <v>3.77</v>
      </c>
      <c r="Q27" s="24">
        <v>9.3800000000000008</v>
      </c>
      <c r="R27" s="24">
        <v>4.4000000000000004</v>
      </c>
      <c r="S27" s="13">
        <f>SUM(N27:R27)</f>
        <v>58.250000000000007</v>
      </c>
      <c r="T27" s="14">
        <f>SUM(I27:M27)*30</f>
        <v>60</v>
      </c>
      <c r="U27" s="15">
        <f>S27+T27</f>
        <v>118.25</v>
      </c>
    </row>
    <row r="28" spans="1:21" x14ac:dyDescent="0.25">
      <c r="A28" s="19" t="s">
        <v>195</v>
      </c>
      <c r="B28" s="19" t="s">
        <v>147</v>
      </c>
      <c r="C28" s="19" t="s">
        <v>20</v>
      </c>
      <c r="D28" s="11" t="s">
        <v>4</v>
      </c>
      <c r="E28" s="11" t="s">
        <v>3</v>
      </c>
      <c r="F28" s="11" t="s">
        <v>1</v>
      </c>
      <c r="G28" s="11" t="s">
        <v>7</v>
      </c>
      <c r="H28" s="11" t="s">
        <v>1</v>
      </c>
      <c r="I28" s="11">
        <f>IF(D$1=D28,0,1)</f>
        <v>1</v>
      </c>
      <c r="J28" s="11">
        <f>IF(E$1=E28,0,1)</f>
        <v>0</v>
      </c>
      <c r="K28" s="11">
        <f>IF(F$1=F28,0,1)</f>
        <v>1</v>
      </c>
      <c r="L28" s="11">
        <f>IF(G$1=G28,0,1)</f>
        <v>0</v>
      </c>
      <c r="M28" s="11">
        <f>IF(H$1=H28,0,1)</f>
        <v>1</v>
      </c>
      <c r="N28" s="24">
        <v>9.0299999999999994</v>
      </c>
      <c r="O28" s="24">
        <v>6.14</v>
      </c>
      <c r="P28" s="24">
        <v>4.59</v>
      </c>
      <c r="Q28" s="24">
        <v>5.34</v>
      </c>
      <c r="R28" s="24">
        <v>4.4000000000000004</v>
      </c>
      <c r="S28" s="13">
        <f>SUM(N28:R28)</f>
        <v>29.5</v>
      </c>
      <c r="T28" s="14">
        <f>SUM(I28:M28)*30</f>
        <v>90</v>
      </c>
      <c r="U28" s="15">
        <f>S28+T28</f>
        <v>119.5</v>
      </c>
    </row>
    <row r="29" spans="1:21" x14ac:dyDescent="0.25">
      <c r="A29" s="19" t="s">
        <v>168</v>
      </c>
      <c r="B29" s="19" t="s">
        <v>98</v>
      </c>
      <c r="C29" s="19" t="s">
        <v>27</v>
      </c>
      <c r="D29" s="11" t="s">
        <v>4</v>
      </c>
      <c r="E29" s="11" t="s">
        <v>3</v>
      </c>
      <c r="F29" s="11" t="s">
        <v>1</v>
      </c>
      <c r="G29" s="11" t="s">
        <v>7</v>
      </c>
      <c r="H29" s="11" t="s">
        <v>2</v>
      </c>
      <c r="I29" s="11">
        <f>IF(D$1=D29,0,1)</f>
        <v>1</v>
      </c>
      <c r="J29" s="11">
        <f>IF(E$1=E29,0,1)</f>
        <v>0</v>
      </c>
      <c r="K29" s="11">
        <f>IF(F$1=F29,0,1)</f>
        <v>1</v>
      </c>
      <c r="L29" s="11">
        <f>IF(G$1=G29,0,1)</f>
        <v>0</v>
      </c>
      <c r="M29" s="11">
        <f>IF(H$1=H29,0,1)</f>
        <v>1</v>
      </c>
      <c r="N29" s="24">
        <v>8.16</v>
      </c>
      <c r="O29" s="24">
        <v>3.1</v>
      </c>
      <c r="P29" s="24">
        <v>5.68</v>
      </c>
      <c r="Q29" s="24">
        <v>8.3800000000000008</v>
      </c>
      <c r="R29" s="24">
        <v>7.42</v>
      </c>
      <c r="S29" s="13">
        <f>SUM(N29:R29)</f>
        <v>32.74</v>
      </c>
      <c r="T29" s="14">
        <f>SUM(I29:M29)*30</f>
        <v>90</v>
      </c>
      <c r="U29" s="15">
        <f>S29+T29</f>
        <v>122.74000000000001</v>
      </c>
    </row>
    <row r="30" spans="1:21" x14ac:dyDescent="0.25">
      <c r="A30" s="19" t="s">
        <v>169</v>
      </c>
      <c r="B30" s="19" t="s">
        <v>100</v>
      </c>
      <c r="C30" s="19" t="s">
        <v>48</v>
      </c>
      <c r="D30" s="11" t="s">
        <v>7</v>
      </c>
      <c r="E30" s="11" t="s">
        <v>12</v>
      </c>
      <c r="F30" s="11" t="s">
        <v>2</v>
      </c>
      <c r="G30" s="11" t="s">
        <v>3</v>
      </c>
      <c r="H30" s="11" t="s">
        <v>12</v>
      </c>
      <c r="I30" s="11">
        <f>IF(D$1=D30,0,1)</f>
        <v>1</v>
      </c>
      <c r="J30" s="11">
        <f>IF(E$1=E30,0,1)</f>
        <v>1</v>
      </c>
      <c r="K30" s="11">
        <f>IF(F$1=F30,0,1)</f>
        <v>0</v>
      </c>
      <c r="L30" s="11">
        <f>IF(G$1=G30,0,1)</f>
        <v>1</v>
      </c>
      <c r="M30" s="11">
        <f>IF(H$1=H30,0,1)</f>
        <v>0</v>
      </c>
      <c r="N30" s="24">
        <v>9.15</v>
      </c>
      <c r="O30" s="24">
        <v>5.65</v>
      </c>
      <c r="P30" s="24">
        <v>6.91</v>
      </c>
      <c r="Q30" s="24">
        <v>7.91</v>
      </c>
      <c r="R30" s="24">
        <v>7.54</v>
      </c>
      <c r="S30" s="13">
        <f>SUM(N30:R30)</f>
        <v>37.160000000000004</v>
      </c>
      <c r="T30" s="14">
        <f>SUM(I30:M30)*30</f>
        <v>90</v>
      </c>
      <c r="U30" s="15">
        <f>S30+T30</f>
        <v>127.16</v>
      </c>
    </row>
    <row r="31" spans="1:21" x14ac:dyDescent="0.25">
      <c r="A31" s="19" t="s">
        <v>183</v>
      </c>
      <c r="B31" s="19" t="s">
        <v>127</v>
      </c>
      <c r="C31" s="19" t="s">
        <v>6</v>
      </c>
      <c r="D31" s="11" t="s">
        <v>4</v>
      </c>
      <c r="E31" s="11" t="s">
        <v>3</v>
      </c>
      <c r="F31" s="11" t="s">
        <v>10</v>
      </c>
      <c r="G31" s="11" t="s">
        <v>7</v>
      </c>
      <c r="H31" s="11" t="s">
        <v>2</v>
      </c>
      <c r="I31" s="11">
        <f>IF(D$1=D31,0,1)</f>
        <v>1</v>
      </c>
      <c r="J31" s="11">
        <f>IF(E$1=E31,0,1)</f>
        <v>0</v>
      </c>
      <c r="K31" s="11">
        <f>IF(F$1=F31,0,1)</f>
        <v>1</v>
      </c>
      <c r="L31" s="11">
        <f>IF(G$1=G31,0,1)</f>
        <v>0</v>
      </c>
      <c r="M31" s="11">
        <f>IF(H$1=H31,0,1)</f>
        <v>1</v>
      </c>
      <c r="N31" s="24">
        <v>12.99</v>
      </c>
      <c r="O31" s="24">
        <v>6.73</v>
      </c>
      <c r="P31" s="24">
        <v>5.48</v>
      </c>
      <c r="Q31" s="24">
        <v>5.91</v>
      </c>
      <c r="R31" s="24">
        <v>8.59</v>
      </c>
      <c r="S31" s="13">
        <f>SUM(N31:R31)</f>
        <v>39.700000000000003</v>
      </c>
      <c r="T31" s="14">
        <f>SUM(I31:M31)*30</f>
        <v>90</v>
      </c>
      <c r="U31" s="15">
        <f>S31+T31</f>
        <v>129.69999999999999</v>
      </c>
    </row>
    <row r="32" spans="1:21" x14ac:dyDescent="0.25">
      <c r="A32" s="19" t="s">
        <v>187</v>
      </c>
      <c r="B32" s="19" t="s">
        <v>133</v>
      </c>
      <c r="C32" s="19" t="s">
        <v>53</v>
      </c>
      <c r="D32" s="11" t="s">
        <v>1</v>
      </c>
      <c r="E32" s="11" t="s">
        <v>2</v>
      </c>
      <c r="F32" s="11" t="s">
        <v>10</v>
      </c>
      <c r="G32" s="11" t="s">
        <v>7</v>
      </c>
      <c r="H32" s="11" t="s">
        <v>1</v>
      </c>
      <c r="I32" s="11">
        <f>IF(D$1=D32,0,1)</f>
        <v>0</v>
      </c>
      <c r="J32" s="11">
        <f>IF(E$1=E32,0,1)</f>
        <v>1</v>
      </c>
      <c r="K32" s="11">
        <f>IF(F$1=F32,0,1)</f>
        <v>1</v>
      </c>
      <c r="L32" s="11">
        <f>IF(G$1=G32,0,1)</f>
        <v>0</v>
      </c>
      <c r="M32" s="11">
        <f>IF(H$1=H32,0,1)</f>
        <v>1</v>
      </c>
      <c r="N32" s="24">
        <v>17.37</v>
      </c>
      <c r="O32" s="24">
        <v>8.77</v>
      </c>
      <c r="P32" s="24">
        <v>1.5</v>
      </c>
      <c r="Q32" s="24">
        <v>8.85</v>
      </c>
      <c r="R32" s="24">
        <v>3.73</v>
      </c>
      <c r="S32" s="13">
        <f>SUM(N32:R32)</f>
        <v>40.22</v>
      </c>
      <c r="T32" s="14">
        <f>SUM(I32:M32)*30</f>
        <v>90</v>
      </c>
      <c r="U32" s="15">
        <f>S32+T32</f>
        <v>130.22</v>
      </c>
    </row>
    <row r="33" spans="1:21" x14ac:dyDescent="0.25">
      <c r="A33" s="19" t="s">
        <v>178</v>
      </c>
      <c r="B33" s="19" t="s">
        <v>116</v>
      </c>
      <c r="C33" s="19" t="s">
        <v>53</v>
      </c>
      <c r="D33" s="11" t="s">
        <v>4</v>
      </c>
      <c r="E33" s="11" t="s">
        <v>3</v>
      </c>
      <c r="F33" s="11" t="s">
        <v>10</v>
      </c>
      <c r="G33" s="11" t="s">
        <v>1</v>
      </c>
      <c r="H33" s="11" t="s">
        <v>12</v>
      </c>
      <c r="I33" s="11">
        <f>IF(D$1=D33,0,1)</f>
        <v>1</v>
      </c>
      <c r="J33" s="11">
        <f>IF(E$1=E33,0,1)</f>
        <v>0</v>
      </c>
      <c r="K33" s="11">
        <f>IF(F$1=F33,0,1)</f>
        <v>1</v>
      </c>
      <c r="L33" s="11">
        <f>IF(G$1=G33,0,1)</f>
        <v>1</v>
      </c>
      <c r="M33" s="11">
        <f>IF(H$1=H33,0,1)</f>
        <v>0</v>
      </c>
      <c r="N33" s="24">
        <v>10.89</v>
      </c>
      <c r="O33" s="24">
        <v>7.25</v>
      </c>
      <c r="P33" s="24">
        <v>9.34</v>
      </c>
      <c r="Q33" s="24">
        <v>6.94</v>
      </c>
      <c r="R33" s="24">
        <v>6.45</v>
      </c>
      <c r="S33" s="13">
        <f>SUM(N33:R33)</f>
        <v>40.870000000000005</v>
      </c>
      <c r="T33" s="14">
        <f>SUM(I33:M33)*30</f>
        <v>90</v>
      </c>
      <c r="U33" s="15">
        <f>S33+T33</f>
        <v>130.87</v>
      </c>
    </row>
    <row r="34" spans="1:21" x14ac:dyDescent="0.25">
      <c r="A34" s="19" t="s">
        <v>190</v>
      </c>
      <c r="B34" s="19" t="s">
        <v>139</v>
      </c>
      <c r="C34" s="19" t="s">
        <v>0</v>
      </c>
      <c r="D34" s="11" t="s">
        <v>1</v>
      </c>
      <c r="E34" s="11" t="s">
        <v>3</v>
      </c>
      <c r="F34" s="11" t="s">
        <v>1</v>
      </c>
      <c r="G34" s="11" t="s">
        <v>4</v>
      </c>
      <c r="H34" s="11" t="s">
        <v>1</v>
      </c>
      <c r="I34" s="11">
        <f>IF(D$1=D34,0,1)</f>
        <v>0</v>
      </c>
      <c r="J34" s="11">
        <f>IF(E$1=E34,0,1)</f>
        <v>0</v>
      </c>
      <c r="K34" s="11">
        <f>IF(F$1=F34,0,1)</f>
        <v>1</v>
      </c>
      <c r="L34" s="11">
        <f>IF(G$1=G34,0,1)</f>
        <v>1</v>
      </c>
      <c r="M34" s="11">
        <f>IF(H$1=H34,0,1)</f>
        <v>1</v>
      </c>
      <c r="N34" s="24">
        <v>4.6100000000000003</v>
      </c>
      <c r="O34" s="24">
        <v>9.85</v>
      </c>
      <c r="P34" s="24">
        <v>13.08</v>
      </c>
      <c r="Q34" s="24">
        <v>15.31</v>
      </c>
      <c r="R34" s="24">
        <v>8.1199999999999992</v>
      </c>
      <c r="S34" s="13">
        <f>SUM(N34:R34)</f>
        <v>50.97</v>
      </c>
      <c r="T34" s="14">
        <f>SUM(I34:M34)*30</f>
        <v>90</v>
      </c>
      <c r="U34" s="15">
        <f>S34+T34</f>
        <v>140.97</v>
      </c>
    </row>
    <row r="35" spans="1:21" x14ac:dyDescent="0.25">
      <c r="A35" s="19" t="s">
        <v>186</v>
      </c>
      <c r="B35" s="19" t="s">
        <v>131</v>
      </c>
      <c r="C35" s="19" t="s">
        <v>11</v>
      </c>
      <c r="D35" s="11" t="s">
        <v>4</v>
      </c>
      <c r="E35" s="11" t="s">
        <v>3</v>
      </c>
      <c r="F35" s="11" t="s">
        <v>10</v>
      </c>
      <c r="G35" s="11" t="s">
        <v>7</v>
      </c>
      <c r="H35" s="11" t="s">
        <v>1</v>
      </c>
      <c r="I35" s="11">
        <f>IF(D$1=D35,0,1)</f>
        <v>1</v>
      </c>
      <c r="J35" s="11">
        <f>IF(E$1=E35,0,1)</f>
        <v>0</v>
      </c>
      <c r="K35" s="11">
        <f>IF(F$1=F35,0,1)</f>
        <v>1</v>
      </c>
      <c r="L35" s="11">
        <f>IF(G$1=G35,0,1)</f>
        <v>0</v>
      </c>
      <c r="M35" s="11">
        <f>IF(H$1=H35,0,1)</f>
        <v>1</v>
      </c>
      <c r="N35" s="24">
        <v>19.82</v>
      </c>
      <c r="O35" s="24">
        <v>19.47</v>
      </c>
      <c r="P35" s="24">
        <v>4.1100000000000003</v>
      </c>
      <c r="Q35" s="24">
        <v>3.59</v>
      </c>
      <c r="R35" s="24">
        <v>5.81</v>
      </c>
      <c r="S35" s="13">
        <f>SUM(N35:R35)</f>
        <v>52.8</v>
      </c>
      <c r="T35" s="14">
        <f>SUM(I35:M35)*30</f>
        <v>90</v>
      </c>
      <c r="U35" s="15">
        <f>S35+T35</f>
        <v>142.80000000000001</v>
      </c>
    </row>
    <row r="36" spans="1:21" x14ac:dyDescent="0.25">
      <c r="A36" s="19" t="s">
        <v>175</v>
      </c>
      <c r="B36" s="19" t="s">
        <v>110</v>
      </c>
      <c r="C36" s="19" t="s">
        <v>70</v>
      </c>
      <c r="D36" s="11" t="s">
        <v>4</v>
      </c>
      <c r="E36" s="11" t="s">
        <v>1</v>
      </c>
      <c r="F36" s="11" t="s">
        <v>10</v>
      </c>
      <c r="G36" s="11" t="s">
        <v>1</v>
      </c>
      <c r="H36" s="11" t="s">
        <v>12</v>
      </c>
      <c r="I36" s="11">
        <f>IF(D$1=D36,0,1)</f>
        <v>1</v>
      </c>
      <c r="J36" s="11">
        <f>IF(E$1=E36,0,1)</f>
        <v>1</v>
      </c>
      <c r="K36" s="11">
        <f>IF(F$1=F36,0,1)</f>
        <v>1</v>
      </c>
      <c r="L36" s="11">
        <f>IF(G$1=G36,0,1)</f>
        <v>1</v>
      </c>
      <c r="M36" s="11">
        <f>IF(H$1=H36,0,1)</f>
        <v>0</v>
      </c>
      <c r="N36" s="24">
        <v>5.53</v>
      </c>
      <c r="O36" s="24">
        <v>6.07</v>
      </c>
      <c r="P36" s="24">
        <v>3.58</v>
      </c>
      <c r="Q36" s="24">
        <v>4.47</v>
      </c>
      <c r="R36" s="24">
        <v>6.51</v>
      </c>
      <c r="S36" s="13">
        <f>SUM(N36:R36)</f>
        <v>26.160000000000004</v>
      </c>
      <c r="T36" s="14">
        <f>SUM(I36:M36)*30</f>
        <v>120</v>
      </c>
      <c r="U36" s="15">
        <f>S36+T36</f>
        <v>146.16</v>
      </c>
    </row>
    <row r="37" spans="1:21" x14ac:dyDescent="0.25">
      <c r="A37" s="19" t="s">
        <v>180</v>
      </c>
      <c r="B37" s="19" t="s">
        <v>120</v>
      </c>
      <c r="C37" s="19" t="s">
        <v>55</v>
      </c>
      <c r="D37" s="11" t="s">
        <v>4</v>
      </c>
      <c r="E37" s="11" t="s">
        <v>3</v>
      </c>
      <c r="F37" s="11" t="s">
        <v>2</v>
      </c>
      <c r="G37" s="11" t="s">
        <v>1</v>
      </c>
      <c r="H37" s="11" t="s">
        <v>1</v>
      </c>
      <c r="I37" s="11">
        <f>IF(D$1=D37,0,1)</f>
        <v>1</v>
      </c>
      <c r="J37" s="11">
        <f>IF(E$1=E37,0,1)</f>
        <v>0</v>
      </c>
      <c r="K37" s="11">
        <f>IF(F$1=F37,0,1)</f>
        <v>0</v>
      </c>
      <c r="L37" s="11">
        <f>IF(G$1=G37,0,1)</f>
        <v>1</v>
      </c>
      <c r="M37" s="11">
        <f>IF(H$1=H37,0,1)</f>
        <v>1</v>
      </c>
      <c r="N37" s="24">
        <v>13.48</v>
      </c>
      <c r="O37" s="24">
        <v>8.19</v>
      </c>
      <c r="P37" s="24">
        <v>7.52</v>
      </c>
      <c r="Q37" s="24">
        <v>6.71</v>
      </c>
      <c r="R37" s="24">
        <v>23.49</v>
      </c>
      <c r="S37" s="13">
        <f>SUM(N37:R37)</f>
        <v>59.39</v>
      </c>
      <c r="T37" s="14">
        <f>SUM(I37:M37)*30</f>
        <v>90</v>
      </c>
      <c r="U37" s="15">
        <f>S37+T37</f>
        <v>149.38999999999999</v>
      </c>
    </row>
    <row r="38" spans="1:21" x14ac:dyDescent="0.25">
      <c r="A38" s="19" t="s">
        <v>193</v>
      </c>
      <c r="B38" s="19" t="s">
        <v>143</v>
      </c>
      <c r="C38" s="19" t="s">
        <v>64</v>
      </c>
      <c r="D38" s="11" t="s">
        <v>4</v>
      </c>
      <c r="E38" s="11" t="s">
        <v>12</v>
      </c>
      <c r="F38" s="11" t="s">
        <v>1</v>
      </c>
      <c r="G38" s="11" t="s">
        <v>1</v>
      </c>
      <c r="H38" s="11" t="s">
        <v>2</v>
      </c>
      <c r="I38" s="11">
        <f>IF(D$1=D38,0,1)</f>
        <v>1</v>
      </c>
      <c r="J38" s="11">
        <f>IF(E$1=E38,0,1)</f>
        <v>1</v>
      </c>
      <c r="K38" s="11">
        <f>IF(F$1=F38,0,1)</f>
        <v>1</v>
      </c>
      <c r="L38" s="11">
        <f>IF(G$1=G38,0,1)</f>
        <v>1</v>
      </c>
      <c r="M38" s="11">
        <f>IF(H$1=H38,0,1)</f>
        <v>1</v>
      </c>
      <c r="N38" s="24">
        <v>10.210000000000001</v>
      </c>
      <c r="O38" s="24">
        <v>7.55</v>
      </c>
      <c r="P38" s="24">
        <v>3.55</v>
      </c>
      <c r="Q38" s="24">
        <v>6.61</v>
      </c>
      <c r="R38" s="24">
        <v>4.93</v>
      </c>
      <c r="S38" s="13">
        <f>SUM(N38:R38)</f>
        <v>32.85</v>
      </c>
      <c r="T38" s="14">
        <f>SUM(I38:M38)*30</f>
        <v>150</v>
      </c>
      <c r="U38" s="15">
        <f>S38+T38</f>
        <v>182.85</v>
      </c>
    </row>
    <row r="39" spans="1:21" x14ac:dyDescent="0.25">
      <c r="D39" s="25" t="s">
        <v>40</v>
      </c>
      <c r="E39" s="25"/>
      <c r="F39" s="25"/>
      <c r="G39" s="25"/>
      <c r="H39" s="25"/>
      <c r="I39" s="25"/>
      <c r="J39" s="25"/>
      <c r="K39" s="25"/>
      <c r="L39" s="25"/>
      <c r="M39" s="25"/>
      <c r="N39" s="20">
        <f>MIN(N2:N38)</f>
        <v>3.73</v>
      </c>
      <c r="O39" s="20">
        <f>MIN(O2:O38)</f>
        <v>3.1</v>
      </c>
      <c r="P39" s="20">
        <f>MIN(P2:P38)</f>
        <v>1.5</v>
      </c>
      <c r="Q39" s="20">
        <f>MIN(Q2:Q38)</f>
        <v>3.59</v>
      </c>
      <c r="R39" s="20">
        <f>MIN(R2:R38)</f>
        <v>2.78</v>
      </c>
      <c r="S39" s="13">
        <f>MIN(S2:S38)</f>
        <v>22.3</v>
      </c>
    </row>
    <row r="40" spans="1:21" x14ac:dyDescent="0.25">
      <c r="D40" s="25" t="s">
        <v>41</v>
      </c>
      <c r="E40" s="25"/>
      <c r="F40" s="25"/>
      <c r="G40" s="25"/>
      <c r="H40" s="25"/>
      <c r="I40" s="25"/>
      <c r="J40" s="25"/>
      <c r="K40" s="25"/>
      <c r="L40" s="25"/>
      <c r="M40" s="25"/>
      <c r="N40" s="20">
        <f>MAX(N2:N38)</f>
        <v>21.64</v>
      </c>
      <c r="O40" s="20">
        <f>MAX(O2:O38)</f>
        <v>24.12</v>
      </c>
      <c r="P40" s="20">
        <f>MAX(P2:P38)</f>
        <v>16.5</v>
      </c>
      <c r="Q40" s="20">
        <f>MAX(Q2:Q38)</f>
        <v>15.31</v>
      </c>
      <c r="R40" s="20">
        <f>MAX(R2:R38)</f>
        <v>23.49</v>
      </c>
      <c r="S40" s="13">
        <f>MAX(S2:S38)</f>
        <v>77.45</v>
      </c>
    </row>
    <row r="41" spans="1:21" x14ac:dyDescent="0.25">
      <c r="D41" s="25" t="s">
        <v>42</v>
      </c>
      <c r="E41" s="25"/>
      <c r="F41" s="25"/>
      <c r="G41" s="25"/>
      <c r="H41" s="25"/>
      <c r="I41" s="25"/>
      <c r="J41" s="25"/>
      <c r="K41" s="25"/>
      <c r="L41" s="25"/>
      <c r="M41" s="25"/>
      <c r="N41" s="20">
        <f>AVERAGE(N2:N38)</f>
        <v>11.378378378378377</v>
      </c>
      <c r="O41" s="20">
        <f>AVERAGE(O2:O38)</f>
        <v>8.5935135135135123</v>
      </c>
      <c r="P41" s="20">
        <f>AVERAGE(P2:P38)</f>
        <v>6.6551351351351364</v>
      </c>
      <c r="Q41" s="20">
        <f>AVERAGE(Q2:Q38)</f>
        <v>7.8121621621621609</v>
      </c>
      <c r="R41" s="20">
        <f>AVERAGE(R2:R38)</f>
        <v>7.6343243243243233</v>
      </c>
      <c r="S41" s="13">
        <f>AVERAGE(S2:S38)</f>
        <v>42.073513513513518</v>
      </c>
    </row>
  </sheetData>
  <sortState ref="A2:U38">
    <sortCondition ref="U2:U38"/>
  </sortState>
  <mergeCells count="6">
    <mergeCell ref="I39:M39"/>
    <mergeCell ref="I40:M40"/>
    <mergeCell ref="I41:M41"/>
    <mergeCell ref="D39:H39"/>
    <mergeCell ref="D40:H40"/>
    <mergeCell ref="D41:H41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{052F7CD2-42B1-48F0-BA2A-F44D27E63865}</x14:id>
        </ext>
      </extLst>
    </cfRule>
  </conditionalFormatting>
  <conditionalFormatting sqref="D2:D38">
    <cfRule type="cellIs" dxfId="65" priority="16" operator="notEqual">
      <formula>$D$1</formula>
    </cfRule>
    <cfRule type="cellIs" dxfId="64" priority="17" operator="equal">
      <formula>$D$1</formula>
    </cfRule>
  </conditionalFormatting>
  <conditionalFormatting sqref="E2:E38">
    <cfRule type="cellIs" dxfId="63" priority="14" operator="notEqual">
      <formula>$E$1</formula>
    </cfRule>
    <cfRule type="cellIs" dxfId="62" priority="15" operator="equal">
      <formula>$E$1</formula>
    </cfRule>
  </conditionalFormatting>
  <conditionalFormatting sqref="F2:F38">
    <cfRule type="cellIs" dxfId="61" priority="12" operator="notEqual">
      <formula>$F$1</formula>
    </cfRule>
    <cfRule type="cellIs" dxfId="60" priority="13" operator="equal">
      <formula>"Z"</formula>
    </cfRule>
  </conditionalFormatting>
  <conditionalFormatting sqref="G2:G38">
    <cfRule type="cellIs" dxfId="59" priority="10" operator="notEqual">
      <formula>$G$1</formula>
    </cfRule>
    <cfRule type="cellIs" dxfId="58" priority="11" operator="equal">
      <formula>$G$1</formula>
    </cfRule>
  </conditionalFormatting>
  <conditionalFormatting sqref="H2:H38">
    <cfRule type="cellIs" dxfId="57" priority="8" operator="notEqual">
      <formula>$H$1</formula>
    </cfRule>
    <cfRule type="cellIs" dxfId="56" priority="9" operator="equal">
      <formula>$H$1</formula>
    </cfRule>
  </conditionalFormatting>
  <conditionalFormatting sqref="F2:F38">
    <cfRule type="cellIs" dxfId="55" priority="1" operator="equal">
      <formula>$F$1</formula>
    </cfRule>
  </conditionalFormatting>
  <conditionalFormatting sqref="N2:R38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38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38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38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38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38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2F7CD2-42B1-48F0-BA2A-F44D27E63865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3983-800D-4D18-9E75-4A8078DCC3A6}">
  <dimension ref="A1:U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7" width="2.28515625" style="2" bestFit="1" customWidth="1"/>
    <col min="8" max="8" width="2" style="2" bestFit="1" customWidth="1"/>
    <col min="9" max="13" width="2" hidden="1" customWidth="1"/>
    <col min="14" max="18" width="5.5703125" bestFit="1" customWidth="1"/>
    <col min="19" max="19" width="6.5703125" bestFit="1" customWidth="1"/>
    <col min="20" max="20" width="12.42578125" customWidth="1"/>
    <col min="21" max="21" width="17" customWidth="1"/>
  </cols>
  <sheetData>
    <row r="1" spans="1:21" ht="30" x14ac:dyDescent="0.25">
      <c r="A1" s="16" t="s">
        <v>39</v>
      </c>
      <c r="B1" s="16" t="s">
        <v>32</v>
      </c>
      <c r="C1" s="17" t="s">
        <v>33</v>
      </c>
      <c r="D1" s="17" t="s">
        <v>7</v>
      </c>
      <c r="E1" s="17" t="s">
        <v>10</v>
      </c>
      <c r="F1" s="17" t="s">
        <v>4</v>
      </c>
      <c r="G1" s="17" t="s">
        <v>1</v>
      </c>
      <c r="H1" s="17" t="s">
        <v>2</v>
      </c>
      <c r="I1" s="16"/>
      <c r="J1" s="16"/>
      <c r="K1" s="16"/>
      <c r="L1" s="16"/>
      <c r="M1" s="16"/>
      <c r="N1" s="17" t="s">
        <v>34</v>
      </c>
      <c r="O1" s="17" t="s">
        <v>35</v>
      </c>
      <c r="P1" s="17" t="s">
        <v>36</v>
      </c>
      <c r="Q1" s="17" t="s">
        <v>37</v>
      </c>
      <c r="R1" s="17" t="s">
        <v>38</v>
      </c>
      <c r="S1" s="18" t="s">
        <v>44</v>
      </c>
      <c r="T1" s="18" t="s">
        <v>45</v>
      </c>
      <c r="U1" s="18" t="s">
        <v>43</v>
      </c>
    </row>
    <row r="2" spans="1:21" x14ac:dyDescent="0.25">
      <c r="A2" t="s">
        <v>234</v>
      </c>
      <c r="B2" t="s">
        <v>147</v>
      </c>
      <c r="C2" s="2" t="s">
        <v>15</v>
      </c>
      <c r="D2" s="11" t="s">
        <v>7</v>
      </c>
      <c r="E2" s="11" t="s">
        <v>10</v>
      </c>
      <c r="F2" s="11" t="s">
        <v>4</v>
      </c>
      <c r="G2" s="11" t="s">
        <v>1</v>
      </c>
      <c r="H2" s="11" t="s">
        <v>2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1">
        <v>7.16</v>
      </c>
      <c r="O2" s="1">
        <v>9.25</v>
      </c>
      <c r="P2" s="1">
        <v>6.85</v>
      </c>
      <c r="Q2" s="1">
        <v>2.73</v>
      </c>
      <c r="R2" s="1">
        <v>5.17</v>
      </c>
      <c r="S2" s="13">
        <f>SUM(N2:R2)</f>
        <v>31.159999999999997</v>
      </c>
      <c r="T2" s="14">
        <f>SUM(I2:M2)*30</f>
        <v>0</v>
      </c>
      <c r="U2" s="15">
        <f>S2+T2</f>
        <v>31.159999999999997</v>
      </c>
    </row>
    <row r="3" spans="1:21" x14ac:dyDescent="0.25">
      <c r="A3" t="s">
        <v>225</v>
      </c>
      <c r="B3" t="s">
        <v>129</v>
      </c>
      <c r="C3" s="2" t="s">
        <v>15</v>
      </c>
      <c r="D3" s="11" t="s">
        <v>7</v>
      </c>
      <c r="E3" s="11" t="s">
        <v>10</v>
      </c>
      <c r="F3" s="11" t="s">
        <v>4</v>
      </c>
      <c r="G3" s="11" t="s">
        <v>1</v>
      </c>
      <c r="H3" s="11" t="s">
        <v>2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1">
        <v>11.23</v>
      </c>
      <c r="O3" s="1">
        <v>8.4</v>
      </c>
      <c r="P3" s="1">
        <v>5</v>
      </c>
      <c r="Q3" s="1">
        <v>4.26</v>
      </c>
      <c r="R3" s="1">
        <v>2.82</v>
      </c>
      <c r="S3" s="13">
        <f>SUM(N3:R3)</f>
        <v>31.71</v>
      </c>
      <c r="T3" s="14">
        <f>SUM(I3:M3)*30</f>
        <v>0</v>
      </c>
      <c r="U3" s="15">
        <f>S3+T3</f>
        <v>31.71</v>
      </c>
    </row>
    <row r="4" spans="1:21" x14ac:dyDescent="0.25">
      <c r="A4" t="s">
        <v>213</v>
      </c>
      <c r="B4" t="s">
        <v>104</v>
      </c>
      <c r="C4" s="2" t="s">
        <v>27</v>
      </c>
      <c r="D4" s="11" t="s">
        <v>7</v>
      </c>
      <c r="E4" s="11" t="s">
        <v>10</v>
      </c>
      <c r="F4" s="11" t="s">
        <v>4</v>
      </c>
      <c r="G4" s="11" t="s">
        <v>1</v>
      </c>
      <c r="H4" s="11" t="s">
        <v>2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1">
        <v>11.51</v>
      </c>
      <c r="O4" s="1">
        <v>9.92</v>
      </c>
      <c r="P4" s="1">
        <v>3.69</v>
      </c>
      <c r="Q4" s="1">
        <v>5.72</v>
      </c>
      <c r="R4" s="1">
        <v>1.84</v>
      </c>
      <c r="S4" s="13">
        <f>SUM(N4:R4)</f>
        <v>32.68</v>
      </c>
      <c r="T4" s="14">
        <f>SUM(I4:M4)*30</f>
        <v>0</v>
      </c>
      <c r="U4" s="15">
        <f>S4+T4</f>
        <v>32.68</v>
      </c>
    </row>
    <row r="5" spans="1:21" x14ac:dyDescent="0.25">
      <c r="A5" t="s">
        <v>227</v>
      </c>
      <c r="B5" t="s">
        <v>133</v>
      </c>
      <c r="C5" s="2" t="s">
        <v>71</v>
      </c>
      <c r="D5" s="11" t="s">
        <v>7</v>
      </c>
      <c r="E5" s="11" t="s">
        <v>10</v>
      </c>
      <c r="F5" s="11" t="s">
        <v>4</v>
      </c>
      <c r="G5" s="11" t="s">
        <v>1</v>
      </c>
      <c r="H5" s="11" t="s">
        <v>2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1">
        <v>10.44</v>
      </c>
      <c r="O5" s="1">
        <v>6.98</v>
      </c>
      <c r="P5" s="1">
        <v>7.8</v>
      </c>
      <c r="Q5" s="1">
        <v>3.59</v>
      </c>
      <c r="R5" s="1">
        <v>5.81</v>
      </c>
      <c r="S5" s="13">
        <f>SUM(N5:R5)</f>
        <v>34.620000000000005</v>
      </c>
      <c r="T5" s="14">
        <f>SUM(I5:M5)*30</f>
        <v>0</v>
      </c>
      <c r="U5" s="15">
        <f>S5+T5</f>
        <v>34.620000000000005</v>
      </c>
    </row>
    <row r="6" spans="1:21" x14ac:dyDescent="0.25">
      <c r="A6" t="s">
        <v>222</v>
      </c>
      <c r="B6" t="s">
        <v>123</v>
      </c>
      <c r="C6" s="2" t="s">
        <v>58</v>
      </c>
      <c r="D6" s="11" t="s">
        <v>7</v>
      </c>
      <c r="E6" s="11" t="s">
        <v>10</v>
      </c>
      <c r="F6" s="11" t="s">
        <v>4</v>
      </c>
      <c r="G6" s="11" t="s">
        <v>1</v>
      </c>
      <c r="H6" s="11" t="s">
        <v>2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1">
        <v>17.73</v>
      </c>
      <c r="O6" s="1">
        <v>8.59</v>
      </c>
      <c r="P6" s="1">
        <v>6.11</v>
      </c>
      <c r="Q6" s="1">
        <v>2.67</v>
      </c>
      <c r="R6" s="1">
        <v>3.82</v>
      </c>
      <c r="S6" s="13">
        <f>SUM(N6:R6)</f>
        <v>38.92</v>
      </c>
      <c r="T6" s="14">
        <f>SUM(I6:M6)*30</f>
        <v>0</v>
      </c>
      <c r="U6" s="15">
        <f>S6+T6</f>
        <v>38.92</v>
      </c>
    </row>
    <row r="7" spans="1:21" x14ac:dyDescent="0.25">
      <c r="A7" t="s">
        <v>236</v>
      </c>
      <c r="B7" t="s">
        <v>152</v>
      </c>
      <c r="C7" s="2" t="s">
        <v>31</v>
      </c>
      <c r="D7" s="11" t="s">
        <v>7</v>
      </c>
      <c r="E7" s="11" t="s">
        <v>10</v>
      </c>
      <c r="F7" s="11" t="s">
        <v>4</v>
      </c>
      <c r="G7" s="11" t="s">
        <v>1</v>
      </c>
      <c r="H7" s="11" t="s">
        <v>2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1">
        <v>17.14</v>
      </c>
      <c r="O7" s="1">
        <v>9</v>
      </c>
      <c r="P7" s="1">
        <v>5.34</v>
      </c>
      <c r="Q7" s="1">
        <v>4.3499999999999996</v>
      </c>
      <c r="R7" s="1">
        <v>5.0199999999999996</v>
      </c>
      <c r="S7" s="13">
        <f>SUM(N7:R7)</f>
        <v>40.849999999999994</v>
      </c>
      <c r="T7" s="14">
        <f>SUM(I7:M7)*30</f>
        <v>0</v>
      </c>
      <c r="U7" s="15">
        <f>S7+T7</f>
        <v>40.849999999999994</v>
      </c>
    </row>
    <row r="8" spans="1:21" x14ac:dyDescent="0.25">
      <c r="A8" t="s">
        <v>221</v>
      </c>
      <c r="B8" t="s">
        <v>120</v>
      </c>
      <c r="C8" s="2" t="s">
        <v>52</v>
      </c>
      <c r="D8" s="11" t="s">
        <v>7</v>
      </c>
      <c r="E8" s="11" t="s">
        <v>10</v>
      </c>
      <c r="F8" s="11" t="s">
        <v>4</v>
      </c>
      <c r="G8" s="11" t="s">
        <v>1</v>
      </c>
      <c r="H8" s="11" t="s">
        <v>2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1">
        <v>18.96</v>
      </c>
      <c r="O8" s="1">
        <v>6.17</v>
      </c>
      <c r="P8" s="1">
        <v>6.77</v>
      </c>
      <c r="Q8" s="1">
        <v>11.97</v>
      </c>
      <c r="R8" s="1">
        <v>5.47</v>
      </c>
      <c r="S8" s="13">
        <f>SUM(N8:R8)</f>
        <v>49.34</v>
      </c>
      <c r="T8" s="14">
        <f>SUM(I8:M8)*30</f>
        <v>0</v>
      </c>
      <c r="U8" s="15">
        <f>S8+T8</f>
        <v>49.34</v>
      </c>
    </row>
    <row r="9" spans="1:21" x14ac:dyDescent="0.25">
      <c r="A9" t="s">
        <v>212</v>
      </c>
      <c r="B9" t="s">
        <v>102</v>
      </c>
      <c r="C9" s="2" t="s">
        <v>16</v>
      </c>
      <c r="D9" s="11" t="s">
        <v>7</v>
      </c>
      <c r="E9" s="11" t="s">
        <v>10</v>
      </c>
      <c r="F9" s="11" t="s">
        <v>4</v>
      </c>
      <c r="G9" s="11" t="s">
        <v>1</v>
      </c>
      <c r="H9" s="11" t="s">
        <v>2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0</v>
      </c>
      <c r="N9" s="1">
        <v>18.03</v>
      </c>
      <c r="O9" s="1">
        <v>9.86</v>
      </c>
      <c r="P9" s="1">
        <v>9.9</v>
      </c>
      <c r="Q9" s="1">
        <v>7.2</v>
      </c>
      <c r="R9" s="1">
        <v>8.09</v>
      </c>
      <c r="S9" s="13">
        <f>SUM(N9:R9)</f>
        <v>53.08</v>
      </c>
      <c r="T9" s="14">
        <f>SUM(I9:M9)*30</f>
        <v>0</v>
      </c>
      <c r="U9" s="15">
        <f>S9+T9</f>
        <v>53.08</v>
      </c>
    </row>
    <row r="10" spans="1:21" x14ac:dyDescent="0.25">
      <c r="A10" t="s">
        <v>231</v>
      </c>
      <c r="B10" t="s">
        <v>141</v>
      </c>
      <c r="C10" s="2" t="s">
        <v>23</v>
      </c>
      <c r="D10" s="11" t="s">
        <v>7</v>
      </c>
      <c r="E10" s="11" t="s">
        <v>10</v>
      </c>
      <c r="F10" s="11" t="s">
        <v>4</v>
      </c>
      <c r="G10" s="11" t="s">
        <v>1</v>
      </c>
      <c r="H10" s="11" t="s">
        <v>2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 s="1">
        <v>13.21</v>
      </c>
      <c r="O10" s="1">
        <v>7.52</v>
      </c>
      <c r="P10" s="1">
        <v>20.27</v>
      </c>
      <c r="Q10" s="1">
        <v>6.38</v>
      </c>
      <c r="R10" s="1">
        <v>6.66</v>
      </c>
      <c r="S10" s="13">
        <f>SUM(N10:R10)</f>
        <v>54.040000000000006</v>
      </c>
      <c r="T10" s="14">
        <f>SUM(I10:M10)*30</f>
        <v>0</v>
      </c>
      <c r="U10" s="15">
        <f>S10+T10</f>
        <v>54.040000000000006</v>
      </c>
    </row>
    <row r="11" spans="1:21" x14ac:dyDescent="0.25">
      <c r="A11" t="s">
        <v>239</v>
      </c>
      <c r="B11" t="s">
        <v>158</v>
      </c>
      <c r="C11" s="2" t="s">
        <v>74</v>
      </c>
      <c r="D11" s="11" t="s">
        <v>3</v>
      </c>
      <c r="E11" s="11" t="s">
        <v>10</v>
      </c>
      <c r="F11" s="11" t="s">
        <v>4</v>
      </c>
      <c r="G11" s="11" t="s">
        <v>1</v>
      </c>
      <c r="H11" s="11" t="s">
        <v>2</v>
      </c>
      <c r="I11" s="11">
        <f>IF(D$1=D11,0,1)</f>
        <v>1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0</v>
      </c>
      <c r="N11" s="1">
        <v>10.94</v>
      </c>
      <c r="O11" s="1">
        <v>5.07</v>
      </c>
      <c r="P11" s="1">
        <v>3.76</v>
      </c>
      <c r="Q11" s="1">
        <v>1.63</v>
      </c>
      <c r="R11" s="1">
        <v>3.8</v>
      </c>
      <c r="S11" s="13">
        <f>SUM(N11:R11)</f>
        <v>25.199999999999996</v>
      </c>
      <c r="T11" s="14">
        <f>SUM(I11:M11)*30</f>
        <v>30</v>
      </c>
      <c r="U11" s="15">
        <f>S11+T11</f>
        <v>55.199999999999996</v>
      </c>
    </row>
    <row r="12" spans="1:21" x14ac:dyDescent="0.25">
      <c r="A12" t="s">
        <v>204</v>
      </c>
      <c r="B12" t="s">
        <v>84</v>
      </c>
      <c r="C12" s="2" t="s">
        <v>74</v>
      </c>
      <c r="D12" s="11" t="s">
        <v>7</v>
      </c>
      <c r="E12" s="11" t="s">
        <v>1</v>
      </c>
      <c r="F12" s="11" t="s">
        <v>4</v>
      </c>
      <c r="G12" s="11" t="s">
        <v>1</v>
      </c>
      <c r="H12" s="11" t="s">
        <v>2</v>
      </c>
      <c r="I12" s="11">
        <f>IF(D$1=D12,0,1)</f>
        <v>0</v>
      </c>
      <c r="J12" s="11">
        <f>IF(E$1=E12,0,1)</f>
        <v>1</v>
      </c>
      <c r="K12" s="11">
        <f>IF(F$1=F12,0,1)</f>
        <v>0</v>
      </c>
      <c r="L12" s="11">
        <f>IF(G$1=G12,0,1)</f>
        <v>0</v>
      </c>
      <c r="M12" s="11">
        <f>IF(H$1=H12,0,1)</f>
        <v>0</v>
      </c>
      <c r="N12" s="1">
        <v>11.18</v>
      </c>
      <c r="O12" s="1">
        <v>3.45</v>
      </c>
      <c r="P12" s="1">
        <v>3.98</v>
      </c>
      <c r="Q12" s="1">
        <v>3.81</v>
      </c>
      <c r="R12" s="1">
        <v>3.24</v>
      </c>
      <c r="S12" s="13">
        <f>SUM(N12:R12)</f>
        <v>25.659999999999997</v>
      </c>
      <c r="T12" s="14">
        <f>SUM(I12:M12)*30</f>
        <v>30</v>
      </c>
      <c r="U12" s="15">
        <f>S12+T12</f>
        <v>55.66</v>
      </c>
    </row>
    <row r="13" spans="1:21" x14ac:dyDescent="0.25">
      <c r="A13" t="s">
        <v>237</v>
      </c>
      <c r="B13" t="s">
        <v>154</v>
      </c>
      <c r="C13" s="2" t="s">
        <v>30</v>
      </c>
      <c r="D13" s="11" t="s">
        <v>7</v>
      </c>
      <c r="E13" s="11" t="s">
        <v>10</v>
      </c>
      <c r="F13" s="11" t="s">
        <v>4</v>
      </c>
      <c r="G13" s="11" t="s">
        <v>1</v>
      </c>
      <c r="H13" s="11" t="s">
        <v>2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0</v>
      </c>
      <c r="M13" s="11">
        <f>IF(H$1=H13,0,1)</f>
        <v>0</v>
      </c>
      <c r="N13" s="1">
        <v>19.559999999999999</v>
      </c>
      <c r="O13" s="1">
        <v>13.32</v>
      </c>
      <c r="P13" s="1">
        <v>11.52</v>
      </c>
      <c r="Q13" s="1">
        <v>7.78</v>
      </c>
      <c r="R13" s="1">
        <v>3.77</v>
      </c>
      <c r="S13" s="13">
        <f>SUM(N13:R13)</f>
        <v>55.949999999999996</v>
      </c>
      <c r="T13" s="14">
        <f>SUM(I13:M13)*30</f>
        <v>0</v>
      </c>
      <c r="U13" s="15">
        <f>S13+T13</f>
        <v>55.949999999999996</v>
      </c>
    </row>
    <row r="14" spans="1:21" x14ac:dyDescent="0.25">
      <c r="A14" t="s">
        <v>209</v>
      </c>
      <c r="B14" t="s">
        <v>96</v>
      </c>
      <c r="C14" s="2" t="s">
        <v>26</v>
      </c>
      <c r="D14" s="11" t="s">
        <v>7</v>
      </c>
      <c r="E14" s="11" t="s">
        <v>10</v>
      </c>
      <c r="F14" s="11" t="s">
        <v>4</v>
      </c>
      <c r="G14" s="11" t="s">
        <v>1</v>
      </c>
      <c r="H14" s="11" t="s">
        <v>2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 s="1">
        <v>28.04</v>
      </c>
      <c r="O14" s="1">
        <v>12.27</v>
      </c>
      <c r="P14" s="1">
        <v>10.58</v>
      </c>
      <c r="Q14" s="1">
        <v>4.3099999999999996</v>
      </c>
      <c r="R14" s="1">
        <v>5.89</v>
      </c>
      <c r="S14" s="13">
        <f>SUM(N14:R14)</f>
        <v>61.09</v>
      </c>
      <c r="T14" s="14">
        <f>SUM(I14:M14)*30</f>
        <v>0</v>
      </c>
      <c r="U14" s="15">
        <f>S14+T14</f>
        <v>61.09</v>
      </c>
    </row>
    <row r="15" spans="1:21" x14ac:dyDescent="0.25">
      <c r="A15" t="s">
        <v>205</v>
      </c>
      <c r="B15" t="s">
        <v>87</v>
      </c>
      <c r="C15" s="2" t="s">
        <v>27</v>
      </c>
      <c r="D15" s="11" t="s">
        <v>1</v>
      </c>
      <c r="E15" s="11" t="s">
        <v>10</v>
      </c>
      <c r="F15" s="11" t="s">
        <v>4</v>
      </c>
      <c r="G15" s="11" t="s">
        <v>1</v>
      </c>
      <c r="H15" s="11" t="s">
        <v>2</v>
      </c>
      <c r="I15" s="11">
        <f>IF(D$1=D15,0,1)</f>
        <v>1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0</v>
      </c>
      <c r="N15" s="1">
        <v>11.32</v>
      </c>
      <c r="O15" s="1">
        <v>7.57</v>
      </c>
      <c r="P15" s="1">
        <v>6.99</v>
      </c>
      <c r="Q15" s="1">
        <v>3.5</v>
      </c>
      <c r="R15" s="1">
        <v>3.56</v>
      </c>
      <c r="S15" s="13">
        <f>SUM(N15:R15)</f>
        <v>32.940000000000005</v>
      </c>
      <c r="T15" s="14">
        <f>SUM(I15:M15)*30</f>
        <v>30</v>
      </c>
      <c r="U15" s="15">
        <f>S15+T15</f>
        <v>62.940000000000005</v>
      </c>
    </row>
    <row r="16" spans="1:21" x14ac:dyDescent="0.25">
      <c r="A16" t="s">
        <v>210</v>
      </c>
      <c r="B16" t="s">
        <v>98</v>
      </c>
      <c r="C16" s="2" t="s">
        <v>49</v>
      </c>
      <c r="D16" s="11" t="s">
        <v>4</v>
      </c>
      <c r="E16" s="11" t="s">
        <v>10</v>
      </c>
      <c r="F16" s="11" t="s">
        <v>4</v>
      </c>
      <c r="G16" s="11" t="s">
        <v>1</v>
      </c>
      <c r="H16" s="11" t="s">
        <v>2</v>
      </c>
      <c r="I16" s="11">
        <f>IF(D$1=D16,0,1)</f>
        <v>1</v>
      </c>
      <c r="J16" s="11">
        <f>IF(E$1=E16,0,1)</f>
        <v>0</v>
      </c>
      <c r="K16" s="11">
        <f>IF(F$1=F16,0,1)</f>
        <v>0</v>
      </c>
      <c r="L16" s="11">
        <f>IF(G$1=G16,0,1)</f>
        <v>0</v>
      </c>
      <c r="M16" s="11">
        <f>IF(H$1=H16,0,1)</f>
        <v>0</v>
      </c>
      <c r="N16" s="1">
        <v>10.02</v>
      </c>
      <c r="O16" s="1">
        <v>9.2200000000000006</v>
      </c>
      <c r="P16" s="1">
        <v>8.17</v>
      </c>
      <c r="Q16" s="1">
        <v>2.02</v>
      </c>
      <c r="R16" s="1">
        <v>4.2</v>
      </c>
      <c r="S16" s="13">
        <f>SUM(N16:R16)</f>
        <v>33.630000000000003</v>
      </c>
      <c r="T16" s="14">
        <f>SUM(I16:M16)*30</f>
        <v>30</v>
      </c>
      <c r="U16" s="15">
        <f>S16+T16</f>
        <v>63.63</v>
      </c>
    </row>
    <row r="17" spans="1:21" x14ac:dyDescent="0.25">
      <c r="A17" t="s">
        <v>230</v>
      </c>
      <c r="B17" t="s">
        <v>139</v>
      </c>
      <c r="C17" s="2" t="s">
        <v>71</v>
      </c>
      <c r="D17" s="11" t="s">
        <v>7</v>
      </c>
      <c r="E17" s="11" t="s">
        <v>1</v>
      </c>
      <c r="F17" s="11" t="s">
        <v>4</v>
      </c>
      <c r="G17" s="11" t="s">
        <v>1</v>
      </c>
      <c r="H17" s="11" t="s">
        <v>2</v>
      </c>
      <c r="I17" s="11">
        <f>IF(D$1=D17,0,1)</f>
        <v>0</v>
      </c>
      <c r="J17" s="11">
        <f>IF(E$1=E17,0,1)</f>
        <v>1</v>
      </c>
      <c r="K17" s="11">
        <f>IF(F$1=F17,0,1)</f>
        <v>0</v>
      </c>
      <c r="L17" s="11">
        <f>IF(G$1=G17,0,1)</f>
        <v>0</v>
      </c>
      <c r="M17" s="11">
        <f>IF(H$1=H17,0,1)</f>
        <v>0</v>
      </c>
      <c r="N17" s="1">
        <v>10.87</v>
      </c>
      <c r="O17" s="1">
        <v>8.43</v>
      </c>
      <c r="P17" s="1">
        <v>4.9000000000000004</v>
      </c>
      <c r="Q17" s="1">
        <v>4.7300000000000004</v>
      </c>
      <c r="R17" s="1">
        <v>5.3</v>
      </c>
      <c r="S17" s="13">
        <f>SUM(N17:R17)</f>
        <v>34.229999999999997</v>
      </c>
      <c r="T17" s="14">
        <f>SUM(I17:M17)*30</f>
        <v>30</v>
      </c>
      <c r="U17" s="15">
        <f>S17+T17</f>
        <v>64.22999999999999</v>
      </c>
    </row>
    <row r="18" spans="1:21" x14ac:dyDescent="0.25">
      <c r="A18" t="s">
        <v>216</v>
      </c>
      <c r="B18" t="s">
        <v>110</v>
      </c>
      <c r="C18" s="2" t="s">
        <v>48</v>
      </c>
      <c r="D18" s="11" t="s">
        <v>7</v>
      </c>
      <c r="E18" s="11" t="s">
        <v>1</v>
      </c>
      <c r="F18" s="11" t="s">
        <v>4</v>
      </c>
      <c r="G18" s="11" t="s">
        <v>1</v>
      </c>
      <c r="H18" s="11" t="s">
        <v>2</v>
      </c>
      <c r="I18" s="11">
        <f>IF(D$1=D18,0,1)</f>
        <v>0</v>
      </c>
      <c r="J18" s="11">
        <f>IF(E$1=E18,0,1)</f>
        <v>1</v>
      </c>
      <c r="K18" s="11">
        <f>IF(F$1=F18,0,1)</f>
        <v>0</v>
      </c>
      <c r="L18" s="11">
        <f>IF(G$1=G18,0,1)</f>
        <v>0</v>
      </c>
      <c r="M18" s="11">
        <f>IF(H$1=H18,0,1)</f>
        <v>0</v>
      </c>
      <c r="N18" s="1">
        <v>12.23</v>
      </c>
      <c r="O18" s="1">
        <v>7.5</v>
      </c>
      <c r="P18" s="1">
        <v>5.84</v>
      </c>
      <c r="Q18" s="1">
        <v>7.05</v>
      </c>
      <c r="R18" s="1">
        <v>5.1100000000000003</v>
      </c>
      <c r="S18" s="13">
        <f>SUM(N18:R18)</f>
        <v>37.729999999999997</v>
      </c>
      <c r="T18" s="14">
        <f>SUM(I18:M18)*30</f>
        <v>30</v>
      </c>
      <c r="U18" s="15">
        <f>S18+T18</f>
        <v>67.72999999999999</v>
      </c>
    </row>
    <row r="19" spans="1:21" x14ac:dyDescent="0.25">
      <c r="A19" t="s">
        <v>238</v>
      </c>
      <c r="B19" t="s">
        <v>156</v>
      </c>
      <c r="C19" s="2" t="s">
        <v>6</v>
      </c>
      <c r="D19" s="11" t="s">
        <v>7</v>
      </c>
      <c r="E19" s="11" t="s">
        <v>1</v>
      </c>
      <c r="F19" s="11" t="s">
        <v>4</v>
      </c>
      <c r="G19" s="11" t="s">
        <v>1</v>
      </c>
      <c r="H19" s="11" t="s">
        <v>2</v>
      </c>
      <c r="I19" s="11">
        <f>IF(D$1=D19,0,1)</f>
        <v>0</v>
      </c>
      <c r="J19" s="11">
        <f>IF(E$1=E19,0,1)</f>
        <v>1</v>
      </c>
      <c r="K19" s="11">
        <f>IF(F$1=F19,0,1)</f>
        <v>0</v>
      </c>
      <c r="L19" s="11">
        <f>IF(G$1=G19,0,1)</f>
        <v>0</v>
      </c>
      <c r="M19" s="11">
        <f>IF(H$1=H19,0,1)</f>
        <v>0</v>
      </c>
      <c r="N19" s="1">
        <v>15.2</v>
      </c>
      <c r="O19" s="1">
        <v>11.73</v>
      </c>
      <c r="P19" s="1">
        <v>4.9400000000000004</v>
      </c>
      <c r="Q19" s="1">
        <v>2.68</v>
      </c>
      <c r="R19" s="1">
        <v>4.8099999999999996</v>
      </c>
      <c r="S19" s="13">
        <f>SUM(N19:R19)</f>
        <v>39.360000000000007</v>
      </c>
      <c r="T19" s="14">
        <f>SUM(I19:M19)*30</f>
        <v>30</v>
      </c>
      <c r="U19" s="15">
        <f>S19+T19</f>
        <v>69.360000000000014</v>
      </c>
    </row>
    <row r="20" spans="1:21" x14ac:dyDescent="0.25">
      <c r="A20" t="s">
        <v>211</v>
      </c>
      <c r="B20" t="s">
        <v>100</v>
      </c>
      <c r="C20" s="2" t="s">
        <v>6</v>
      </c>
      <c r="D20" s="11" t="s">
        <v>7</v>
      </c>
      <c r="E20" s="11" t="s">
        <v>1</v>
      </c>
      <c r="F20" s="11" t="s">
        <v>4</v>
      </c>
      <c r="G20" s="11" t="s">
        <v>1</v>
      </c>
      <c r="H20" s="11" t="s">
        <v>2</v>
      </c>
      <c r="I20" s="11">
        <f>IF(D$1=D20,0,1)</f>
        <v>0</v>
      </c>
      <c r="J20" s="11">
        <f>IF(E$1=E20,0,1)</f>
        <v>1</v>
      </c>
      <c r="K20" s="11">
        <f>IF(F$1=F20,0,1)</f>
        <v>0</v>
      </c>
      <c r="L20" s="11">
        <f>IF(G$1=G20,0,1)</f>
        <v>0</v>
      </c>
      <c r="M20" s="11">
        <f>IF(H$1=H20,0,1)</f>
        <v>0</v>
      </c>
      <c r="N20" s="1">
        <v>10.51</v>
      </c>
      <c r="O20" s="1">
        <v>9.4</v>
      </c>
      <c r="P20" s="1">
        <v>7.18</v>
      </c>
      <c r="Q20" s="1">
        <v>8.18</v>
      </c>
      <c r="R20" s="1">
        <v>4.16</v>
      </c>
      <c r="S20" s="13">
        <f>SUM(N20:R20)</f>
        <v>39.429999999999993</v>
      </c>
      <c r="T20" s="14">
        <f>SUM(I20:M20)*30</f>
        <v>30</v>
      </c>
      <c r="U20" s="15">
        <f>S20+T20</f>
        <v>69.429999999999993</v>
      </c>
    </row>
    <row r="21" spans="1:21" x14ac:dyDescent="0.25">
      <c r="A21" t="s">
        <v>226</v>
      </c>
      <c r="B21" t="s">
        <v>131</v>
      </c>
      <c r="C21" s="2" t="s">
        <v>6</v>
      </c>
      <c r="D21" s="11" t="s">
        <v>3</v>
      </c>
      <c r="E21" s="11" t="s">
        <v>10</v>
      </c>
      <c r="F21" s="11" t="s">
        <v>4</v>
      </c>
      <c r="G21" s="11" t="s">
        <v>1</v>
      </c>
      <c r="H21" s="11" t="s">
        <v>2</v>
      </c>
      <c r="I21" s="11">
        <f>IF(D$1=D21,0,1)</f>
        <v>1</v>
      </c>
      <c r="J21" s="11">
        <f>IF(E$1=E21,0,1)</f>
        <v>0</v>
      </c>
      <c r="K21" s="11">
        <f>IF(F$1=F21,0,1)</f>
        <v>0</v>
      </c>
      <c r="L21" s="11">
        <f>IF(G$1=G21,0,1)</f>
        <v>0</v>
      </c>
      <c r="M21" s="11">
        <f>IF(H$1=H21,0,1)</f>
        <v>0</v>
      </c>
      <c r="N21" s="1">
        <v>14.26</v>
      </c>
      <c r="O21" s="1">
        <v>8.86</v>
      </c>
      <c r="P21" s="1">
        <v>7.33</v>
      </c>
      <c r="Q21" s="1">
        <v>2.4900000000000002</v>
      </c>
      <c r="R21" s="1">
        <v>6.51</v>
      </c>
      <c r="S21" s="13">
        <f>SUM(N21:R21)</f>
        <v>39.449999999999996</v>
      </c>
      <c r="T21" s="14">
        <f>SUM(I21:M21)*30</f>
        <v>30</v>
      </c>
      <c r="U21" s="15">
        <f>S21+T21</f>
        <v>69.449999999999989</v>
      </c>
    </row>
    <row r="22" spans="1:21" x14ac:dyDescent="0.25">
      <c r="A22" t="s">
        <v>220</v>
      </c>
      <c r="B22" t="s">
        <v>118</v>
      </c>
      <c r="C22" s="2" t="s">
        <v>29</v>
      </c>
      <c r="D22" s="11" t="s">
        <v>7</v>
      </c>
      <c r="E22" s="11" t="s">
        <v>10</v>
      </c>
      <c r="F22" s="11" t="s">
        <v>4</v>
      </c>
      <c r="G22" s="11" t="s">
        <v>1</v>
      </c>
      <c r="H22" s="11" t="s">
        <v>1</v>
      </c>
      <c r="I22" s="11">
        <f>IF(D$1=D22,0,1)</f>
        <v>0</v>
      </c>
      <c r="J22" s="11">
        <f>IF(E$1=E22,0,1)</f>
        <v>0</v>
      </c>
      <c r="K22" s="11">
        <f>IF(F$1=F22,0,1)</f>
        <v>0</v>
      </c>
      <c r="L22" s="11">
        <f>IF(G$1=G22,0,1)</f>
        <v>0</v>
      </c>
      <c r="M22" s="11">
        <f>IF(H$1=H22,0,1)</f>
        <v>1</v>
      </c>
      <c r="N22" s="1">
        <v>13.57</v>
      </c>
      <c r="O22" s="1">
        <v>4.4000000000000004</v>
      </c>
      <c r="P22" s="1">
        <v>10.91</v>
      </c>
      <c r="Q22" s="1">
        <v>4.3</v>
      </c>
      <c r="R22" s="1">
        <v>8.02</v>
      </c>
      <c r="S22" s="13">
        <f>SUM(N22:R22)</f>
        <v>41.2</v>
      </c>
      <c r="T22" s="14">
        <f>SUM(I22:M22)*30</f>
        <v>30</v>
      </c>
      <c r="U22" s="15">
        <f>S22+T22</f>
        <v>71.2</v>
      </c>
    </row>
    <row r="23" spans="1:21" x14ac:dyDescent="0.25">
      <c r="A23" t="s">
        <v>215</v>
      </c>
      <c r="B23" t="s">
        <v>108</v>
      </c>
      <c r="C23" s="2" t="s">
        <v>13</v>
      </c>
      <c r="D23" s="11" t="s">
        <v>7</v>
      </c>
      <c r="E23" s="11" t="s">
        <v>1</v>
      </c>
      <c r="F23" s="11" t="s">
        <v>4</v>
      </c>
      <c r="G23" s="11" t="s">
        <v>1</v>
      </c>
      <c r="H23" s="11" t="s">
        <v>2</v>
      </c>
      <c r="I23" s="11">
        <f>IF(D$1=D23,0,1)</f>
        <v>0</v>
      </c>
      <c r="J23" s="11">
        <f>IF(E$1=E23,0,1)</f>
        <v>1</v>
      </c>
      <c r="K23" s="11">
        <f>IF(F$1=F23,0,1)</f>
        <v>0</v>
      </c>
      <c r="L23" s="11">
        <f>IF(G$1=G23,0,1)</f>
        <v>0</v>
      </c>
      <c r="M23" s="11">
        <f>IF(H$1=H23,0,1)</f>
        <v>0</v>
      </c>
      <c r="N23" s="1">
        <v>10.78</v>
      </c>
      <c r="O23" s="1">
        <v>11.82</v>
      </c>
      <c r="P23" s="1">
        <v>6.96</v>
      </c>
      <c r="Q23" s="1">
        <v>2.1800000000000002</v>
      </c>
      <c r="R23" s="1">
        <v>10.63</v>
      </c>
      <c r="S23" s="13">
        <f>SUM(N23:R23)</f>
        <v>42.370000000000005</v>
      </c>
      <c r="T23" s="14">
        <f>SUM(I23:M23)*30</f>
        <v>30</v>
      </c>
      <c r="U23" s="15">
        <f>S23+T23</f>
        <v>72.37</v>
      </c>
    </row>
    <row r="24" spans="1:21" x14ac:dyDescent="0.25">
      <c r="A24" t="s">
        <v>214</v>
      </c>
      <c r="B24" t="s">
        <v>106</v>
      </c>
      <c r="C24" s="2" t="s">
        <v>14</v>
      </c>
      <c r="D24" s="11" t="s">
        <v>7</v>
      </c>
      <c r="E24" s="11" t="s">
        <v>10</v>
      </c>
      <c r="F24" s="11" t="s">
        <v>1</v>
      </c>
      <c r="G24" s="11" t="s">
        <v>1</v>
      </c>
      <c r="H24" s="11" t="s">
        <v>2</v>
      </c>
      <c r="I24" s="11">
        <f>IF(D$1=D24,0,1)</f>
        <v>0</v>
      </c>
      <c r="J24" s="11">
        <f>IF(E$1=E24,0,1)</f>
        <v>0</v>
      </c>
      <c r="K24" s="11">
        <f>IF(F$1=F24,0,1)</f>
        <v>1</v>
      </c>
      <c r="L24" s="11">
        <f>IF(G$1=G24,0,1)</f>
        <v>0</v>
      </c>
      <c r="M24" s="11">
        <f>IF(H$1=H24,0,1)</f>
        <v>0</v>
      </c>
      <c r="N24" s="1">
        <v>10.44</v>
      </c>
      <c r="O24" s="1">
        <v>6.45</v>
      </c>
      <c r="P24" s="1">
        <v>9.8699999999999992</v>
      </c>
      <c r="Q24" s="1">
        <v>9.3000000000000007</v>
      </c>
      <c r="R24" s="1">
        <v>8.5299999999999994</v>
      </c>
      <c r="S24" s="13">
        <f>SUM(N24:R24)</f>
        <v>44.59</v>
      </c>
      <c r="T24" s="14">
        <f>SUM(I24:M24)*30</f>
        <v>30</v>
      </c>
      <c r="U24" s="15">
        <f>S24+T24</f>
        <v>74.59</v>
      </c>
    </row>
    <row r="25" spans="1:21" x14ac:dyDescent="0.25">
      <c r="A25" t="s">
        <v>218</v>
      </c>
      <c r="B25" t="s">
        <v>114</v>
      </c>
      <c r="C25" s="2" t="s">
        <v>60</v>
      </c>
      <c r="D25" s="11" t="s">
        <v>7</v>
      </c>
      <c r="E25" s="11" t="s">
        <v>10</v>
      </c>
      <c r="F25" s="11" t="s">
        <v>4</v>
      </c>
      <c r="G25" s="11" t="s">
        <v>1</v>
      </c>
      <c r="H25" s="11" t="s">
        <v>2</v>
      </c>
      <c r="I25" s="11">
        <f>IF(D$1=D25,0,1)</f>
        <v>0</v>
      </c>
      <c r="J25" s="11">
        <f>IF(E$1=E25,0,1)</f>
        <v>0</v>
      </c>
      <c r="K25" s="11">
        <f>IF(F$1=F25,0,1)</f>
        <v>0</v>
      </c>
      <c r="L25" s="11">
        <f>IF(G$1=G25,0,1)</f>
        <v>0</v>
      </c>
      <c r="M25" s="11">
        <f>IF(H$1=H25,0,1)</f>
        <v>0</v>
      </c>
      <c r="N25" s="1">
        <v>23.62</v>
      </c>
      <c r="O25" s="1">
        <v>20.85</v>
      </c>
      <c r="P25" s="1">
        <v>12.53</v>
      </c>
      <c r="Q25" s="1">
        <v>14.62</v>
      </c>
      <c r="R25" s="1">
        <v>5.61</v>
      </c>
      <c r="S25" s="13">
        <f>SUM(N25:R25)</f>
        <v>77.23</v>
      </c>
      <c r="T25" s="14">
        <f>SUM(I25:M25)*30</f>
        <v>0</v>
      </c>
      <c r="U25" s="15">
        <f>S25+T25</f>
        <v>77.23</v>
      </c>
    </row>
    <row r="26" spans="1:21" x14ac:dyDescent="0.25">
      <c r="A26" t="s">
        <v>224</v>
      </c>
      <c r="B26" t="s">
        <v>127</v>
      </c>
      <c r="C26" s="2" t="s">
        <v>21</v>
      </c>
      <c r="D26" s="11" t="s">
        <v>7</v>
      </c>
      <c r="E26" s="11" t="s">
        <v>1</v>
      </c>
      <c r="F26" s="11" t="s">
        <v>4</v>
      </c>
      <c r="G26" s="11" t="s">
        <v>1</v>
      </c>
      <c r="H26" s="11" t="s">
        <v>2</v>
      </c>
      <c r="I26" s="11">
        <f>IF(D$1=D26,0,1)</f>
        <v>0</v>
      </c>
      <c r="J26" s="11">
        <f>IF(E$1=E26,0,1)</f>
        <v>1</v>
      </c>
      <c r="K26" s="11">
        <f>IF(F$1=F26,0,1)</f>
        <v>0</v>
      </c>
      <c r="L26" s="11">
        <f>IF(G$1=G26,0,1)</f>
        <v>0</v>
      </c>
      <c r="M26" s="11">
        <f>IF(H$1=H26,0,1)</f>
        <v>0</v>
      </c>
      <c r="N26" s="1">
        <v>17.260000000000002</v>
      </c>
      <c r="O26" s="1">
        <v>11.92</v>
      </c>
      <c r="P26" s="1">
        <v>6.24</v>
      </c>
      <c r="Q26" s="1">
        <v>7.95</v>
      </c>
      <c r="R26" s="1">
        <v>4.24</v>
      </c>
      <c r="S26" s="13">
        <f>SUM(N26:R26)</f>
        <v>47.610000000000007</v>
      </c>
      <c r="T26" s="14">
        <f>SUM(I26:M26)*30</f>
        <v>30</v>
      </c>
      <c r="U26" s="15">
        <f>S26+T26</f>
        <v>77.610000000000014</v>
      </c>
    </row>
    <row r="27" spans="1:21" x14ac:dyDescent="0.25">
      <c r="A27" t="s">
        <v>240</v>
      </c>
      <c r="B27" t="s">
        <v>161</v>
      </c>
      <c r="C27" s="2" t="s">
        <v>52</v>
      </c>
      <c r="D27" s="11" t="s">
        <v>7</v>
      </c>
      <c r="E27" s="11" t="s">
        <v>10</v>
      </c>
      <c r="F27" s="11" t="s">
        <v>1</v>
      </c>
      <c r="G27" s="11" t="s">
        <v>1</v>
      </c>
      <c r="H27" s="11" t="s">
        <v>2</v>
      </c>
      <c r="I27" s="11">
        <f>IF(D$1=D27,0,1)</f>
        <v>0</v>
      </c>
      <c r="J27" s="11">
        <f>IF(E$1=E27,0,1)</f>
        <v>0</v>
      </c>
      <c r="K27" s="11">
        <f>IF(F$1=F27,0,1)</f>
        <v>1</v>
      </c>
      <c r="L27" s="11">
        <f>IF(G$1=G27,0,1)</f>
        <v>0</v>
      </c>
      <c r="M27" s="11">
        <f>IF(H$1=H27,0,1)</f>
        <v>0</v>
      </c>
      <c r="N27" s="1">
        <v>18.52</v>
      </c>
      <c r="O27" s="1">
        <v>7.6</v>
      </c>
      <c r="P27" s="1">
        <v>6.09</v>
      </c>
      <c r="Q27" s="1">
        <v>12.59</v>
      </c>
      <c r="R27" s="1">
        <v>5.14</v>
      </c>
      <c r="S27" s="13">
        <f>SUM(N27:R27)</f>
        <v>49.94</v>
      </c>
      <c r="T27" s="14">
        <f>SUM(I27:M27)*30</f>
        <v>30</v>
      </c>
      <c r="U27" s="15">
        <f>S27+T27</f>
        <v>79.94</v>
      </c>
    </row>
    <row r="28" spans="1:21" x14ac:dyDescent="0.25">
      <c r="A28" t="s">
        <v>233</v>
      </c>
      <c r="B28" t="s">
        <v>145</v>
      </c>
      <c r="C28" s="2" t="s">
        <v>0</v>
      </c>
      <c r="D28" s="11" t="s">
        <v>4</v>
      </c>
      <c r="E28" s="11" t="s">
        <v>10</v>
      </c>
      <c r="F28" s="11" t="s">
        <v>4</v>
      </c>
      <c r="G28" s="11" t="s">
        <v>1</v>
      </c>
      <c r="H28" s="11" t="s">
        <v>2</v>
      </c>
      <c r="I28" s="11">
        <f>IF(D$1=D28,0,1)</f>
        <v>1</v>
      </c>
      <c r="J28" s="11">
        <f>IF(E$1=E28,0,1)</f>
        <v>0</v>
      </c>
      <c r="K28" s="11">
        <f>IF(F$1=F28,0,1)</f>
        <v>0</v>
      </c>
      <c r="L28" s="11">
        <f>IF(G$1=G28,0,1)</f>
        <v>0</v>
      </c>
      <c r="M28" s="11">
        <f>IF(H$1=H28,0,1)</f>
        <v>0</v>
      </c>
      <c r="N28" s="1">
        <v>12.13</v>
      </c>
      <c r="O28" s="1">
        <v>17.510000000000002</v>
      </c>
      <c r="P28" s="1">
        <v>15.53</v>
      </c>
      <c r="Q28" s="1">
        <v>1.71</v>
      </c>
      <c r="R28" s="1">
        <v>3.77</v>
      </c>
      <c r="S28" s="13">
        <f>SUM(N28:R28)</f>
        <v>50.650000000000006</v>
      </c>
      <c r="T28" s="14">
        <f>SUM(I28:M28)*30</f>
        <v>30</v>
      </c>
      <c r="U28" s="15">
        <f>S28+T28</f>
        <v>80.650000000000006</v>
      </c>
    </row>
    <row r="29" spans="1:21" x14ac:dyDescent="0.25">
      <c r="A29" t="s">
        <v>207</v>
      </c>
      <c r="B29" t="s">
        <v>91</v>
      </c>
      <c r="C29" s="2" t="s">
        <v>0</v>
      </c>
      <c r="D29" s="11" t="s">
        <v>12</v>
      </c>
      <c r="E29" s="11" t="s">
        <v>10</v>
      </c>
      <c r="F29" s="11" t="s">
        <v>4</v>
      </c>
      <c r="G29" s="11" t="s">
        <v>1</v>
      </c>
      <c r="H29" s="11" t="s">
        <v>2</v>
      </c>
      <c r="I29" s="11">
        <f>IF(D$1=D29,0,1)</f>
        <v>1</v>
      </c>
      <c r="J29" s="11">
        <f>IF(E$1=E29,0,1)</f>
        <v>0</v>
      </c>
      <c r="K29" s="11">
        <f>IF(F$1=F29,0,1)</f>
        <v>0</v>
      </c>
      <c r="L29" s="11">
        <f>IF(G$1=G29,0,1)</f>
        <v>0</v>
      </c>
      <c r="M29" s="11">
        <f>IF(H$1=H29,0,1)</f>
        <v>0</v>
      </c>
      <c r="N29" s="1">
        <v>16.05</v>
      </c>
      <c r="O29" s="1">
        <v>10.71</v>
      </c>
      <c r="P29" s="1">
        <v>10.33</v>
      </c>
      <c r="Q29" s="1">
        <v>4.47</v>
      </c>
      <c r="R29" s="1">
        <v>9.31</v>
      </c>
      <c r="S29" s="13">
        <f>SUM(N29:R29)</f>
        <v>50.870000000000005</v>
      </c>
      <c r="T29" s="14">
        <f>SUM(I29:M29)*30</f>
        <v>30</v>
      </c>
      <c r="U29" s="15">
        <f>S29+T29</f>
        <v>80.87</v>
      </c>
    </row>
    <row r="30" spans="1:21" x14ac:dyDescent="0.25">
      <c r="A30" t="s">
        <v>235</v>
      </c>
      <c r="B30" t="s">
        <v>150</v>
      </c>
      <c r="C30" s="2" t="s">
        <v>16</v>
      </c>
      <c r="D30" s="11" t="s">
        <v>4</v>
      </c>
      <c r="E30" s="11" t="s">
        <v>10</v>
      </c>
      <c r="F30" s="11" t="s">
        <v>4</v>
      </c>
      <c r="G30" s="11" t="s">
        <v>1</v>
      </c>
      <c r="H30" s="11" t="s">
        <v>2</v>
      </c>
      <c r="I30" s="11">
        <f>IF(D$1=D30,0,1)</f>
        <v>1</v>
      </c>
      <c r="J30" s="11">
        <f>IF(E$1=E30,0,1)</f>
        <v>0</v>
      </c>
      <c r="K30" s="11">
        <f>IF(F$1=F30,0,1)</f>
        <v>0</v>
      </c>
      <c r="L30" s="11">
        <f>IF(G$1=G30,0,1)</f>
        <v>0</v>
      </c>
      <c r="M30" s="11">
        <f>IF(H$1=H30,0,1)</f>
        <v>0</v>
      </c>
      <c r="N30" s="1">
        <v>18.07</v>
      </c>
      <c r="O30" s="1">
        <v>7.22</v>
      </c>
      <c r="P30" s="1">
        <v>19.28</v>
      </c>
      <c r="Q30" s="1">
        <v>2.58</v>
      </c>
      <c r="R30" s="1">
        <v>6.41</v>
      </c>
      <c r="S30" s="13">
        <f>SUM(N30:R30)</f>
        <v>53.56</v>
      </c>
      <c r="T30" s="14">
        <f>SUM(I30:M30)*30</f>
        <v>30</v>
      </c>
      <c r="U30" s="15">
        <f>S30+T30</f>
        <v>83.56</v>
      </c>
    </row>
    <row r="31" spans="1:21" x14ac:dyDescent="0.25">
      <c r="A31" t="s">
        <v>229</v>
      </c>
      <c r="B31" t="s">
        <v>137</v>
      </c>
      <c r="C31" s="2" t="s">
        <v>48</v>
      </c>
      <c r="D31" s="11" t="s">
        <v>3</v>
      </c>
      <c r="E31" s="11" t="s">
        <v>1</v>
      </c>
      <c r="F31" s="11" t="s">
        <v>4</v>
      </c>
      <c r="G31" s="11" t="s">
        <v>1</v>
      </c>
      <c r="H31" s="11" t="s">
        <v>2</v>
      </c>
      <c r="I31" s="11">
        <f>IF(D$1=D31,0,1)</f>
        <v>1</v>
      </c>
      <c r="J31" s="11">
        <f>IF(E$1=E31,0,1)</f>
        <v>1</v>
      </c>
      <c r="K31" s="11">
        <f>IF(F$1=F31,0,1)</f>
        <v>0</v>
      </c>
      <c r="L31" s="11">
        <f>IF(G$1=G31,0,1)</f>
        <v>0</v>
      </c>
      <c r="M31" s="11">
        <f>IF(H$1=H31,0,1)</f>
        <v>0</v>
      </c>
      <c r="N31" s="1">
        <v>16.98</v>
      </c>
      <c r="O31" s="1">
        <v>5.89</v>
      </c>
      <c r="P31" s="1">
        <v>6.13</v>
      </c>
      <c r="Q31" s="1">
        <v>3.79</v>
      </c>
      <c r="R31" s="1">
        <v>4.3099999999999996</v>
      </c>
      <c r="S31" s="13">
        <f>SUM(N31:R31)</f>
        <v>37.1</v>
      </c>
      <c r="T31" s="14">
        <f>SUM(I31:M31)*30</f>
        <v>60</v>
      </c>
      <c r="U31" s="15">
        <f>S31+T31</f>
        <v>97.1</v>
      </c>
    </row>
    <row r="32" spans="1:21" x14ac:dyDescent="0.25">
      <c r="A32" t="s">
        <v>232</v>
      </c>
      <c r="B32" t="s">
        <v>143</v>
      </c>
      <c r="C32" s="2" t="s">
        <v>58</v>
      </c>
      <c r="D32" s="11" t="s">
        <v>7</v>
      </c>
      <c r="E32" s="11" t="s">
        <v>1</v>
      </c>
      <c r="F32" s="11" t="s">
        <v>1</v>
      </c>
      <c r="G32" s="11" t="s">
        <v>1</v>
      </c>
      <c r="H32" s="11" t="s">
        <v>2</v>
      </c>
      <c r="I32" s="11">
        <f>IF(D$1=D32,0,1)</f>
        <v>0</v>
      </c>
      <c r="J32" s="11">
        <f>IF(E$1=E32,0,1)</f>
        <v>1</v>
      </c>
      <c r="K32" s="11">
        <f>IF(F$1=F32,0,1)</f>
        <v>1</v>
      </c>
      <c r="L32" s="11">
        <f>IF(G$1=G32,0,1)</f>
        <v>0</v>
      </c>
      <c r="M32" s="11">
        <f>IF(H$1=H32,0,1)</f>
        <v>0</v>
      </c>
      <c r="N32" s="1">
        <v>11.42</v>
      </c>
      <c r="O32" s="1">
        <v>10.79</v>
      </c>
      <c r="P32" s="1">
        <v>4.21</v>
      </c>
      <c r="Q32" s="1">
        <v>8.59</v>
      </c>
      <c r="R32" s="1">
        <v>3.81</v>
      </c>
      <c r="S32" s="13">
        <f>SUM(N32:R32)</f>
        <v>38.820000000000007</v>
      </c>
      <c r="T32" s="14">
        <f>SUM(I32:M32)*30</f>
        <v>60</v>
      </c>
      <c r="U32" s="15">
        <f>S32+T32</f>
        <v>98.820000000000007</v>
      </c>
    </row>
    <row r="33" spans="1:21" x14ac:dyDescent="0.25">
      <c r="A33" t="s">
        <v>206</v>
      </c>
      <c r="B33" t="s">
        <v>89</v>
      </c>
      <c r="C33" s="2" t="s">
        <v>29</v>
      </c>
      <c r="D33" s="11" t="s">
        <v>7</v>
      </c>
      <c r="E33" s="11" t="s">
        <v>1</v>
      </c>
      <c r="F33" s="11" t="s">
        <v>1</v>
      </c>
      <c r="G33" s="11" t="s">
        <v>1</v>
      </c>
      <c r="H33" s="11" t="s">
        <v>2</v>
      </c>
      <c r="I33" s="11">
        <f>IF(D$1=D33,0,1)</f>
        <v>0</v>
      </c>
      <c r="J33" s="11">
        <f>IF(E$1=E33,0,1)</f>
        <v>1</v>
      </c>
      <c r="K33" s="11">
        <f>IF(F$1=F33,0,1)</f>
        <v>1</v>
      </c>
      <c r="L33" s="11">
        <f>IF(G$1=G33,0,1)</f>
        <v>0</v>
      </c>
      <c r="M33" s="11">
        <f>IF(H$1=H33,0,1)</f>
        <v>0</v>
      </c>
      <c r="N33" s="1">
        <v>9.75</v>
      </c>
      <c r="O33" s="1">
        <v>5.95</v>
      </c>
      <c r="P33" s="1">
        <v>10.56</v>
      </c>
      <c r="Q33" s="1">
        <v>2.9</v>
      </c>
      <c r="R33" s="1">
        <v>12.1</v>
      </c>
      <c r="S33" s="13">
        <f>SUM(N33:R33)</f>
        <v>41.26</v>
      </c>
      <c r="T33" s="14">
        <f>SUM(I33:M33)*30</f>
        <v>60</v>
      </c>
      <c r="U33" s="15">
        <f>S33+T33</f>
        <v>101.25999999999999</v>
      </c>
    </row>
    <row r="34" spans="1:21" x14ac:dyDescent="0.25">
      <c r="A34" t="s">
        <v>208</v>
      </c>
      <c r="B34" t="s">
        <v>94</v>
      </c>
      <c r="C34" s="2" t="s">
        <v>73</v>
      </c>
      <c r="D34" s="11" t="s">
        <v>12</v>
      </c>
      <c r="E34" s="11" t="s">
        <v>10</v>
      </c>
      <c r="F34" s="11" t="s">
        <v>7</v>
      </c>
      <c r="G34" s="11" t="s">
        <v>1</v>
      </c>
      <c r="H34" s="11" t="s">
        <v>2</v>
      </c>
      <c r="I34" s="11">
        <f>IF(D$1=D34,0,1)</f>
        <v>1</v>
      </c>
      <c r="J34" s="11">
        <f>IF(E$1=E34,0,1)</f>
        <v>0</v>
      </c>
      <c r="K34" s="11">
        <f>IF(F$1=F34,0,1)</f>
        <v>1</v>
      </c>
      <c r="L34" s="11">
        <f>IF(G$1=G34,0,1)</f>
        <v>0</v>
      </c>
      <c r="M34" s="11">
        <f>IF(H$1=H34,0,1)</f>
        <v>0</v>
      </c>
      <c r="N34" s="1">
        <v>20.29</v>
      </c>
      <c r="O34" s="1">
        <v>15.71</v>
      </c>
      <c r="P34" s="1">
        <v>16.100000000000001</v>
      </c>
      <c r="Q34" s="1">
        <v>9.4499999999999993</v>
      </c>
      <c r="R34" s="1">
        <v>5.32</v>
      </c>
      <c r="S34" s="13">
        <f>SUM(N34:R34)</f>
        <v>66.87</v>
      </c>
      <c r="T34" s="14">
        <f>SUM(I34:M34)*30</f>
        <v>60</v>
      </c>
      <c r="U34" s="15">
        <f>S34+T34</f>
        <v>126.87</v>
      </c>
    </row>
    <row r="35" spans="1:21" x14ac:dyDescent="0.25">
      <c r="A35" t="s">
        <v>228</v>
      </c>
      <c r="B35" t="s">
        <v>135</v>
      </c>
      <c r="C35" s="2" t="s">
        <v>25</v>
      </c>
      <c r="D35" s="11" t="s">
        <v>12</v>
      </c>
      <c r="E35" s="11" t="s">
        <v>1</v>
      </c>
      <c r="F35" s="11" t="s">
        <v>7</v>
      </c>
      <c r="G35" s="11" t="s">
        <v>1</v>
      </c>
      <c r="H35" s="11" t="s">
        <v>2</v>
      </c>
      <c r="I35" s="11">
        <f>IF(D$1=D35,0,1)</f>
        <v>1</v>
      </c>
      <c r="J35" s="11">
        <f>IF(E$1=E35,0,1)</f>
        <v>1</v>
      </c>
      <c r="K35" s="11">
        <f>IF(F$1=F35,0,1)</f>
        <v>1</v>
      </c>
      <c r="L35" s="11">
        <f>IF(G$1=G35,0,1)</f>
        <v>0</v>
      </c>
      <c r="M35" s="11">
        <f>IF(H$1=H35,0,1)</f>
        <v>0</v>
      </c>
      <c r="N35" s="1">
        <v>13.76</v>
      </c>
      <c r="O35" s="1">
        <v>8.64</v>
      </c>
      <c r="P35" s="1">
        <v>17.82</v>
      </c>
      <c r="Q35" s="1">
        <v>2.94</v>
      </c>
      <c r="R35" s="1">
        <v>3.17</v>
      </c>
      <c r="S35" s="13">
        <f>SUM(N35:R35)</f>
        <v>46.33</v>
      </c>
      <c r="T35" s="14">
        <f>SUM(I35:M35)*30</f>
        <v>90</v>
      </c>
      <c r="U35" s="15">
        <f>S35+T35</f>
        <v>136.32999999999998</v>
      </c>
    </row>
    <row r="36" spans="1:21" x14ac:dyDescent="0.25">
      <c r="A36" t="s">
        <v>223</v>
      </c>
      <c r="B36" t="s">
        <v>125</v>
      </c>
      <c r="C36" s="2" t="s">
        <v>25</v>
      </c>
      <c r="D36" s="11" t="s">
        <v>4</v>
      </c>
      <c r="E36" s="11" t="s">
        <v>10</v>
      </c>
      <c r="F36" s="11" t="s">
        <v>12</v>
      </c>
      <c r="G36" s="11" t="s">
        <v>3</v>
      </c>
      <c r="H36" s="11" t="s">
        <v>2</v>
      </c>
      <c r="I36" s="11">
        <f>IF(D$1=D36,0,1)</f>
        <v>1</v>
      </c>
      <c r="J36" s="11">
        <f>IF(E$1=E36,0,1)</f>
        <v>0</v>
      </c>
      <c r="K36" s="11">
        <f>IF(F$1=F36,0,1)</f>
        <v>1</v>
      </c>
      <c r="L36" s="11">
        <f>IF(G$1=G36,0,1)</f>
        <v>1</v>
      </c>
      <c r="M36" s="11">
        <f>IF(H$1=H36,0,1)</f>
        <v>0</v>
      </c>
      <c r="N36" s="1">
        <v>12.88</v>
      </c>
      <c r="O36" s="1">
        <v>6.85</v>
      </c>
      <c r="P36" s="1">
        <v>17.14</v>
      </c>
      <c r="Q36" s="1">
        <v>4.3</v>
      </c>
      <c r="R36" s="1">
        <v>5.44</v>
      </c>
      <c r="S36" s="13">
        <f>SUM(N36:R36)</f>
        <v>46.61</v>
      </c>
      <c r="T36" s="14">
        <f>SUM(I36:M36)*30</f>
        <v>90</v>
      </c>
      <c r="U36" s="15">
        <f>S36+T36</f>
        <v>136.61000000000001</v>
      </c>
    </row>
    <row r="37" spans="1:21" x14ac:dyDescent="0.25">
      <c r="A37" t="s">
        <v>217</v>
      </c>
      <c r="B37" t="s">
        <v>112</v>
      </c>
      <c r="C37" s="2" t="s">
        <v>16</v>
      </c>
      <c r="D37" s="11" t="s">
        <v>1</v>
      </c>
      <c r="E37" s="11" t="s">
        <v>2</v>
      </c>
      <c r="F37" s="11" t="s">
        <v>2</v>
      </c>
      <c r="G37" s="11" t="s">
        <v>1</v>
      </c>
      <c r="H37" s="11" t="s">
        <v>2</v>
      </c>
      <c r="I37" s="11">
        <f>IF(D$1=D37,0,1)</f>
        <v>1</v>
      </c>
      <c r="J37" s="11">
        <f>IF(E$1=E37,0,1)</f>
        <v>1</v>
      </c>
      <c r="K37" s="11">
        <f>IF(F$1=F37,0,1)</f>
        <v>1</v>
      </c>
      <c r="L37" s="11">
        <f>IF(G$1=G37,0,1)</f>
        <v>0</v>
      </c>
      <c r="M37" s="11">
        <f>IF(H$1=H37,0,1)</f>
        <v>0</v>
      </c>
      <c r="N37" s="1">
        <v>10.98</v>
      </c>
      <c r="O37" s="1">
        <v>25.94</v>
      </c>
      <c r="P37" s="1">
        <v>3.17</v>
      </c>
      <c r="Q37" s="1">
        <v>5.99</v>
      </c>
      <c r="R37" s="1">
        <v>7.74</v>
      </c>
      <c r="S37" s="13">
        <f>SUM(N37:R37)</f>
        <v>53.820000000000007</v>
      </c>
      <c r="T37" s="14">
        <f>SUM(I37:M37)*30</f>
        <v>90</v>
      </c>
      <c r="U37" s="15">
        <f>S37+T37</f>
        <v>143.82</v>
      </c>
    </row>
    <row r="38" spans="1:21" x14ac:dyDescent="0.25">
      <c r="A38" t="s">
        <v>219</v>
      </c>
      <c r="B38" t="s">
        <v>116</v>
      </c>
      <c r="C38" s="2" t="s">
        <v>80</v>
      </c>
      <c r="D38" s="11" t="s">
        <v>7</v>
      </c>
      <c r="E38" s="11" t="s">
        <v>12</v>
      </c>
      <c r="F38" s="11" t="s">
        <v>1</v>
      </c>
      <c r="G38" s="11" t="s">
        <v>3</v>
      </c>
      <c r="H38" s="11" t="s">
        <v>2</v>
      </c>
      <c r="I38" s="11">
        <f>IF(D$1=D38,0,1)</f>
        <v>0</v>
      </c>
      <c r="J38" s="11">
        <f>IF(E$1=E38,0,1)</f>
        <v>1</v>
      </c>
      <c r="K38" s="11">
        <f>IF(F$1=F38,0,1)</f>
        <v>1</v>
      </c>
      <c r="L38" s="11">
        <f>IF(G$1=G38,0,1)</f>
        <v>1</v>
      </c>
      <c r="M38" s="11">
        <f>IF(H$1=H38,0,1)</f>
        <v>0</v>
      </c>
      <c r="N38" s="1">
        <v>16.63</v>
      </c>
      <c r="O38" s="1">
        <v>18.3</v>
      </c>
      <c r="P38" s="1">
        <v>16.809999999999999</v>
      </c>
      <c r="Q38" s="1">
        <v>9.75</v>
      </c>
      <c r="R38" s="1">
        <v>8.7100000000000009</v>
      </c>
      <c r="S38" s="13">
        <f>SUM(N38:R38)</f>
        <v>70.199999999999989</v>
      </c>
      <c r="T38" s="14">
        <f>SUM(I38:M38)*30</f>
        <v>90</v>
      </c>
      <c r="U38" s="15">
        <f>S38+T38</f>
        <v>160.19999999999999</v>
      </c>
    </row>
    <row r="39" spans="1:21" x14ac:dyDescent="0.25">
      <c r="D39" s="25" t="s">
        <v>40</v>
      </c>
      <c r="E39" s="25"/>
      <c r="F39" s="25"/>
      <c r="G39" s="25"/>
      <c r="H39" s="25"/>
      <c r="I39" s="25"/>
      <c r="J39" s="25"/>
      <c r="K39" s="25"/>
      <c r="L39" s="25"/>
      <c r="M39" s="25"/>
      <c r="N39" s="20">
        <f>MIN(N2:N38)</f>
        <v>7.16</v>
      </c>
      <c r="O39" s="20">
        <f>MIN(O2:O38)</f>
        <v>3.45</v>
      </c>
      <c r="P39" s="20">
        <f>MIN(P2:P38)</f>
        <v>3.17</v>
      </c>
      <c r="Q39" s="20">
        <f>MIN(Q2:Q38)</f>
        <v>1.63</v>
      </c>
      <c r="R39" s="20">
        <f>MIN(R2:R38)</f>
        <v>1.84</v>
      </c>
      <c r="S39" s="13">
        <f>MIN(S2:S38)</f>
        <v>25.199999999999996</v>
      </c>
    </row>
    <row r="40" spans="1:21" x14ac:dyDescent="0.25">
      <c r="D40" s="25" t="s">
        <v>41</v>
      </c>
      <c r="E40" s="25"/>
      <c r="F40" s="25"/>
      <c r="G40" s="25"/>
      <c r="H40" s="25"/>
      <c r="I40" s="25"/>
      <c r="J40" s="25"/>
      <c r="K40" s="25"/>
      <c r="L40" s="25"/>
      <c r="M40" s="25"/>
      <c r="N40" s="20">
        <f>MAX(N2:N38)</f>
        <v>28.04</v>
      </c>
      <c r="O40" s="20">
        <f>MAX(O2:O38)</f>
        <v>25.94</v>
      </c>
      <c r="P40" s="20">
        <f>MAX(P2:P38)</f>
        <v>20.27</v>
      </c>
      <c r="Q40" s="20">
        <f>MAX(Q2:Q38)</f>
        <v>14.62</v>
      </c>
      <c r="R40" s="20">
        <f>MAX(R2:R38)</f>
        <v>12.1</v>
      </c>
      <c r="S40" s="13">
        <f>MAX(S2:S38)</f>
        <v>77.23</v>
      </c>
    </row>
    <row r="41" spans="1:21" x14ac:dyDescent="0.25">
      <c r="D41" s="25" t="s">
        <v>42</v>
      </c>
      <c r="E41" s="25"/>
      <c r="F41" s="25"/>
      <c r="G41" s="25"/>
      <c r="H41" s="25"/>
      <c r="I41" s="25"/>
      <c r="J41" s="25"/>
      <c r="K41" s="25"/>
      <c r="L41" s="25"/>
      <c r="M41" s="25"/>
      <c r="N41" s="20">
        <f>AVERAGE(N2:N38)</f>
        <v>14.396486486486486</v>
      </c>
      <c r="O41" s="20">
        <f>AVERAGE(O2:O38)</f>
        <v>9.9745945945945937</v>
      </c>
      <c r="P41" s="20">
        <f>AVERAGE(P2:P38)</f>
        <v>9.097297297297299</v>
      </c>
      <c r="Q41" s="20">
        <f>AVERAGE(Q2:Q38)</f>
        <v>5.5259459459459466</v>
      </c>
      <c r="R41" s="20">
        <f>AVERAGE(R2:R38)</f>
        <v>5.6029729729729727</v>
      </c>
      <c r="S41" s="13">
        <f>AVERAGE(S2:S38)</f>
        <v>44.597297297297288</v>
      </c>
    </row>
  </sheetData>
  <sortState ref="A2:U38">
    <sortCondition ref="U2:U38"/>
  </sortState>
  <mergeCells count="6">
    <mergeCell ref="I39:M39"/>
    <mergeCell ref="I40:M40"/>
    <mergeCell ref="I41:M41"/>
    <mergeCell ref="D39:H39"/>
    <mergeCell ref="D40:H40"/>
    <mergeCell ref="D41:H41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{C678B31D-0940-4B66-B7D1-9CB6006CBD40}</x14:id>
        </ext>
      </extLst>
    </cfRule>
  </conditionalFormatting>
  <conditionalFormatting sqref="D2:D38">
    <cfRule type="cellIs" dxfId="54" priority="16" operator="notEqual">
      <formula>$D$1</formula>
    </cfRule>
    <cfRule type="cellIs" dxfId="53" priority="17" operator="equal">
      <formula>$D$1</formula>
    </cfRule>
  </conditionalFormatting>
  <conditionalFormatting sqref="E2:E38">
    <cfRule type="cellIs" dxfId="52" priority="14" operator="notEqual">
      <formula>$E$1</formula>
    </cfRule>
    <cfRule type="cellIs" dxfId="51" priority="15" operator="equal">
      <formula>$E$1</formula>
    </cfRule>
  </conditionalFormatting>
  <conditionalFormatting sqref="F2:F38">
    <cfRule type="cellIs" dxfId="50" priority="7" operator="equal">
      <formula>$F$1</formula>
    </cfRule>
    <cfRule type="cellIs" dxfId="49" priority="12" operator="notEqual">
      <formula>$F$1</formula>
    </cfRule>
    <cfRule type="cellIs" dxfId="48" priority="13" operator="equal">
      <formula>"Z"</formula>
    </cfRule>
  </conditionalFormatting>
  <conditionalFormatting sqref="G2:G38">
    <cfRule type="cellIs" dxfId="47" priority="10" operator="notEqual">
      <formula>$G$1</formula>
    </cfRule>
    <cfRule type="cellIs" dxfId="46" priority="11" operator="equal">
      <formula>$G$1</formula>
    </cfRule>
  </conditionalFormatting>
  <conditionalFormatting sqref="H2:H38">
    <cfRule type="cellIs" dxfId="45" priority="8" operator="notEqual">
      <formula>$H$1</formula>
    </cfRule>
    <cfRule type="cellIs" dxfId="44" priority="9" operator="equal">
      <formula>$H$1</formula>
    </cfRule>
  </conditionalFormatting>
  <conditionalFormatting sqref="N2:R38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38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38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38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38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38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78B31D-0940-4B66-B7D1-9CB6006CBD40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C585-59F4-4127-A5F9-2B96C3069889}">
  <dimension ref="A1:U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7.5703125" style="2" bestFit="1" customWidth="1"/>
    <col min="4" max="4" width="2.28515625" style="2" bestFit="1" customWidth="1"/>
    <col min="5" max="6" width="2" style="2" bestFit="1" customWidth="1"/>
    <col min="7" max="7" width="2.28515625" style="2" bestFit="1" customWidth="1"/>
    <col min="8" max="8" width="2" style="2" bestFit="1" customWidth="1"/>
    <col min="9" max="13" width="2" hidden="1" customWidth="1"/>
    <col min="14" max="18" width="6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39</v>
      </c>
      <c r="B1" s="16" t="s">
        <v>32</v>
      </c>
      <c r="C1" s="17" t="s">
        <v>33</v>
      </c>
      <c r="D1" s="17" t="s">
        <v>3</v>
      </c>
      <c r="E1" s="17" t="s">
        <v>1</v>
      </c>
      <c r="F1" s="17" t="s">
        <v>1</v>
      </c>
      <c r="G1" s="17" t="s">
        <v>7</v>
      </c>
      <c r="H1" s="17" t="s">
        <v>2</v>
      </c>
      <c r="I1" s="16"/>
      <c r="J1" s="16"/>
      <c r="K1" s="16"/>
      <c r="L1" s="16"/>
      <c r="M1" s="16"/>
      <c r="N1" s="17" t="s">
        <v>34</v>
      </c>
      <c r="O1" s="17" t="s">
        <v>35</v>
      </c>
      <c r="P1" s="17" t="s">
        <v>36</v>
      </c>
      <c r="Q1" s="17" t="s">
        <v>37</v>
      </c>
      <c r="R1" s="17" t="s">
        <v>38</v>
      </c>
      <c r="S1" s="18" t="s">
        <v>44</v>
      </c>
      <c r="T1" s="18" t="s">
        <v>45</v>
      </c>
      <c r="U1" s="18" t="s">
        <v>43</v>
      </c>
    </row>
    <row r="2" spans="1:21" x14ac:dyDescent="0.25">
      <c r="A2" t="s">
        <v>242</v>
      </c>
      <c r="B2" t="s">
        <v>87</v>
      </c>
      <c r="C2" s="2" t="s">
        <v>243</v>
      </c>
      <c r="D2" s="11" t="s">
        <v>3</v>
      </c>
      <c r="E2" s="11" t="s">
        <v>1</v>
      </c>
      <c r="F2" s="11" t="s">
        <v>1</v>
      </c>
      <c r="G2" s="11" t="s">
        <v>7</v>
      </c>
      <c r="H2" s="11" t="s">
        <v>2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>
        <v>5.54</v>
      </c>
      <c r="O2">
        <v>2.86</v>
      </c>
      <c r="P2">
        <v>5.08</v>
      </c>
      <c r="Q2">
        <v>4.78</v>
      </c>
      <c r="R2">
        <v>4.03</v>
      </c>
      <c r="S2" s="13">
        <f>SUM(N2:R2)</f>
        <v>22.290000000000003</v>
      </c>
      <c r="T2" s="14">
        <f>SUM(I2:M2)*30</f>
        <v>0</v>
      </c>
      <c r="U2" s="15">
        <f>S2+T2</f>
        <v>22.290000000000003</v>
      </c>
    </row>
    <row r="3" spans="1:21" x14ac:dyDescent="0.25">
      <c r="A3" t="s">
        <v>261</v>
      </c>
      <c r="B3" t="s">
        <v>123</v>
      </c>
      <c r="C3" s="2" t="s">
        <v>70</v>
      </c>
      <c r="D3" s="11" t="s">
        <v>3</v>
      </c>
      <c r="E3" s="11" t="s">
        <v>1</v>
      </c>
      <c r="F3" s="11" t="s">
        <v>1</v>
      </c>
      <c r="G3" s="11" t="s">
        <v>7</v>
      </c>
      <c r="H3" s="11" t="s">
        <v>2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>
        <v>7.46</v>
      </c>
      <c r="O3">
        <v>5.25</v>
      </c>
      <c r="P3">
        <v>4.05</v>
      </c>
      <c r="Q3">
        <v>4.8099999999999996</v>
      </c>
      <c r="R3">
        <v>4.75</v>
      </c>
      <c r="S3" s="13">
        <f>SUM(N3:R3)</f>
        <v>26.32</v>
      </c>
      <c r="T3" s="14">
        <f>SUM(I3:M3)*30</f>
        <v>0</v>
      </c>
      <c r="U3" s="15">
        <f>S3+T3</f>
        <v>26.32</v>
      </c>
    </row>
    <row r="4" spans="1:21" x14ac:dyDescent="0.25">
      <c r="A4" t="s">
        <v>264</v>
      </c>
      <c r="B4" t="s">
        <v>129</v>
      </c>
      <c r="C4" s="2" t="s">
        <v>19</v>
      </c>
      <c r="D4" s="11" t="s">
        <v>3</v>
      </c>
      <c r="E4" s="11" t="s">
        <v>1</v>
      </c>
      <c r="F4" s="11" t="s">
        <v>1</v>
      </c>
      <c r="G4" s="11" t="s">
        <v>7</v>
      </c>
      <c r="H4" s="11" t="s">
        <v>2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>
        <v>9.5299999999999994</v>
      </c>
      <c r="O4">
        <v>4.79</v>
      </c>
      <c r="P4">
        <v>8.18</v>
      </c>
      <c r="Q4">
        <v>4.2699999999999996</v>
      </c>
      <c r="R4">
        <v>3.29</v>
      </c>
      <c r="S4" s="13">
        <f>SUM(N4:R4)</f>
        <v>30.06</v>
      </c>
      <c r="T4" s="14">
        <f>SUM(I4:M4)*30</f>
        <v>0</v>
      </c>
      <c r="U4" s="15">
        <f>S4+T4</f>
        <v>30.06</v>
      </c>
    </row>
    <row r="5" spans="1:21" x14ac:dyDescent="0.25">
      <c r="A5" t="s">
        <v>271</v>
      </c>
      <c r="B5" t="s">
        <v>143</v>
      </c>
      <c r="C5" s="2" t="s">
        <v>57</v>
      </c>
      <c r="D5" s="11" t="s">
        <v>3</v>
      </c>
      <c r="E5" s="11" t="s">
        <v>1</v>
      </c>
      <c r="F5" s="11" t="s">
        <v>1</v>
      </c>
      <c r="G5" s="11" t="s">
        <v>7</v>
      </c>
      <c r="H5" s="11" t="s">
        <v>2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>
        <v>9.58</v>
      </c>
      <c r="O5">
        <v>6.03</v>
      </c>
      <c r="P5">
        <v>4.57</v>
      </c>
      <c r="Q5">
        <v>6.41</v>
      </c>
      <c r="R5">
        <v>3.94</v>
      </c>
      <c r="S5" s="13">
        <f>SUM(N5:R5)</f>
        <v>30.53</v>
      </c>
      <c r="T5" s="14">
        <f>SUM(I5:M5)*30</f>
        <v>0</v>
      </c>
      <c r="U5" s="15">
        <f>S5+T5</f>
        <v>30.53</v>
      </c>
    </row>
    <row r="6" spans="1:21" x14ac:dyDescent="0.25">
      <c r="A6" t="s">
        <v>278</v>
      </c>
      <c r="B6" t="s">
        <v>158</v>
      </c>
      <c r="C6" s="2" t="s">
        <v>72</v>
      </c>
      <c r="D6" s="11" t="s">
        <v>3</v>
      </c>
      <c r="E6" s="11" t="s">
        <v>1</v>
      </c>
      <c r="F6" s="11" t="s">
        <v>1</v>
      </c>
      <c r="G6" s="11" t="s">
        <v>7</v>
      </c>
      <c r="H6" s="11" t="s">
        <v>2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>
        <v>13.58</v>
      </c>
      <c r="O6">
        <v>1.72</v>
      </c>
      <c r="P6">
        <v>4.2699999999999996</v>
      </c>
      <c r="Q6">
        <v>7.23</v>
      </c>
      <c r="R6">
        <v>4.25</v>
      </c>
      <c r="S6" s="13">
        <f>SUM(N6:R6)</f>
        <v>31.05</v>
      </c>
      <c r="T6" s="14">
        <f>SUM(I6:M6)*30</f>
        <v>0</v>
      </c>
      <c r="U6" s="15">
        <f>S6+T6</f>
        <v>31.05</v>
      </c>
    </row>
    <row r="7" spans="1:21" x14ac:dyDescent="0.25">
      <c r="A7" t="s">
        <v>251</v>
      </c>
      <c r="B7" t="s">
        <v>104</v>
      </c>
      <c r="C7" s="2" t="s">
        <v>24</v>
      </c>
      <c r="D7" s="11" t="s">
        <v>3</v>
      </c>
      <c r="E7" s="11" t="s">
        <v>1</v>
      </c>
      <c r="F7" s="11" t="s">
        <v>1</v>
      </c>
      <c r="G7" s="11" t="s">
        <v>7</v>
      </c>
      <c r="H7" s="11" t="s">
        <v>2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>
        <v>10.82</v>
      </c>
      <c r="O7">
        <v>7.18</v>
      </c>
      <c r="P7">
        <v>4.6900000000000004</v>
      </c>
      <c r="Q7">
        <v>8.06</v>
      </c>
      <c r="R7">
        <v>5.61</v>
      </c>
      <c r="S7" s="13">
        <f>SUM(N7:R7)</f>
        <v>36.36</v>
      </c>
      <c r="T7" s="14">
        <f>SUM(I7:M7)*30</f>
        <v>0</v>
      </c>
      <c r="U7" s="15">
        <f>S7+T7</f>
        <v>36.36</v>
      </c>
    </row>
    <row r="8" spans="1:21" x14ac:dyDescent="0.25">
      <c r="A8" t="s">
        <v>279</v>
      </c>
      <c r="B8" t="s">
        <v>161</v>
      </c>
      <c r="C8" s="2" t="s">
        <v>48</v>
      </c>
      <c r="D8" s="11" t="s">
        <v>3</v>
      </c>
      <c r="E8" s="11" t="s">
        <v>1</v>
      </c>
      <c r="F8" s="11" t="s">
        <v>1</v>
      </c>
      <c r="G8" s="11" t="s">
        <v>7</v>
      </c>
      <c r="H8" s="11" t="s">
        <v>2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>
        <v>10.3</v>
      </c>
      <c r="O8">
        <v>6.49</v>
      </c>
      <c r="P8">
        <v>6.23</v>
      </c>
      <c r="Q8">
        <v>6.12</v>
      </c>
      <c r="R8">
        <v>8.08</v>
      </c>
      <c r="S8" s="13">
        <f>SUM(N8:R8)</f>
        <v>37.22</v>
      </c>
      <c r="T8" s="14">
        <f>SUM(I8:M8)*30</f>
        <v>0</v>
      </c>
      <c r="U8" s="15">
        <f>S8+T8</f>
        <v>37.22</v>
      </c>
    </row>
    <row r="9" spans="1:21" x14ac:dyDescent="0.25">
      <c r="A9" t="s">
        <v>275</v>
      </c>
      <c r="B9" t="s">
        <v>152</v>
      </c>
      <c r="C9" s="2" t="s">
        <v>62</v>
      </c>
      <c r="D9" s="11" t="s">
        <v>3</v>
      </c>
      <c r="E9" s="11" t="s">
        <v>1</v>
      </c>
      <c r="F9" s="11" t="s">
        <v>1</v>
      </c>
      <c r="G9" s="11" t="s">
        <v>7</v>
      </c>
      <c r="H9" s="11" t="s">
        <v>2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0</v>
      </c>
      <c r="N9">
        <v>13.9</v>
      </c>
      <c r="O9">
        <v>8.25</v>
      </c>
      <c r="P9">
        <v>9.58</v>
      </c>
      <c r="Q9">
        <v>5.22</v>
      </c>
      <c r="R9">
        <v>6.06</v>
      </c>
      <c r="S9" s="13">
        <f>SUM(N9:R9)</f>
        <v>43.01</v>
      </c>
      <c r="T9" s="14">
        <f>SUM(I9:M9)*30</f>
        <v>0</v>
      </c>
      <c r="U9" s="15">
        <f>S9+T9</f>
        <v>43.01</v>
      </c>
    </row>
    <row r="10" spans="1:21" x14ac:dyDescent="0.25">
      <c r="A10" t="s">
        <v>254</v>
      </c>
      <c r="B10" t="s">
        <v>110</v>
      </c>
      <c r="C10" s="2" t="s">
        <v>15</v>
      </c>
      <c r="D10" s="11" t="s">
        <v>3</v>
      </c>
      <c r="E10" s="11" t="s">
        <v>1</v>
      </c>
      <c r="F10" s="11" t="s">
        <v>1</v>
      </c>
      <c r="G10" s="11" t="s">
        <v>7</v>
      </c>
      <c r="H10" s="11" t="s">
        <v>12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1</v>
      </c>
      <c r="N10">
        <v>8</v>
      </c>
      <c r="O10">
        <v>5.28</v>
      </c>
      <c r="P10">
        <v>4.18</v>
      </c>
      <c r="Q10">
        <v>7.93</v>
      </c>
      <c r="R10">
        <v>6.19</v>
      </c>
      <c r="S10" s="13">
        <f>SUM(N10:R10)</f>
        <v>31.580000000000002</v>
      </c>
      <c r="T10" s="14">
        <f>SUM(I10:M10)*30</f>
        <v>30</v>
      </c>
      <c r="U10" s="15">
        <f>S10+T10</f>
        <v>61.58</v>
      </c>
    </row>
    <row r="11" spans="1:21" x14ac:dyDescent="0.25">
      <c r="A11" t="s">
        <v>277</v>
      </c>
      <c r="B11" t="s">
        <v>156</v>
      </c>
      <c r="C11" s="2" t="s">
        <v>51</v>
      </c>
      <c r="D11" s="11" t="s">
        <v>3</v>
      </c>
      <c r="E11" s="11" t="s">
        <v>1</v>
      </c>
      <c r="F11" s="11" t="s">
        <v>1</v>
      </c>
      <c r="G11" s="11" t="s">
        <v>7</v>
      </c>
      <c r="H11" s="11" t="s">
        <v>2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0</v>
      </c>
      <c r="N11">
        <v>15.01</v>
      </c>
      <c r="O11">
        <v>10.59</v>
      </c>
      <c r="P11">
        <v>3.91</v>
      </c>
      <c r="Q11">
        <v>5.85</v>
      </c>
      <c r="R11">
        <v>26.78</v>
      </c>
      <c r="S11" s="13">
        <f>SUM(N11:R11)</f>
        <v>62.14</v>
      </c>
      <c r="T11" s="14">
        <f>SUM(I11:M11)*30</f>
        <v>0</v>
      </c>
      <c r="U11" s="15">
        <f>S11+T11</f>
        <v>62.14</v>
      </c>
    </row>
    <row r="12" spans="1:21" x14ac:dyDescent="0.25">
      <c r="A12" t="s">
        <v>268</v>
      </c>
      <c r="B12" t="s">
        <v>137</v>
      </c>
      <c r="C12" s="2" t="s">
        <v>27</v>
      </c>
      <c r="D12" s="11" t="s">
        <v>3</v>
      </c>
      <c r="E12" s="11" t="s">
        <v>1</v>
      </c>
      <c r="F12" s="11" t="s">
        <v>10</v>
      </c>
      <c r="G12" s="11" t="s">
        <v>7</v>
      </c>
      <c r="H12" s="11" t="s">
        <v>2</v>
      </c>
      <c r="I12" s="11">
        <f>IF(D$1=D12,0,1)</f>
        <v>0</v>
      </c>
      <c r="J12" s="11">
        <f>IF(E$1=E12,0,1)</f>
        <v>0</v>
      </c>
      <c r="K12" s="11">
        <f>IF(F$1=F12,0,1)</f>
        <v>1</v>
      </c>
      <c r="L12" s="11">
        <f>IF(G$1=G12,0,1)</f>
        <v>0</v>
      </c>
      <c r="M12" s="11">
        <f>IF(H$1=H12,0,1)</f>
        <v>0</v>
      </c>
      <c r="N12">
        <v>8.09</v>
      </c>
      <c r="O12">
        <v>5.96</v>
      </c>
      <c r="P12">
        <v>7.13</v>
      </c>
      <c r="Q12">
        <v>4.4400000000000004</v>
      </c>
      <c r="R12">
        <v>6.74</v>
      </c>
      <c r="S12" s="13">
        <f>SUM(N12:R12)</f>
        <v>32.36</v>
      </c>
      <c r="T12" s="14">
        <f>SUM(I12:M12)*30</f>
        <v>30</v>
      </c>
      <c r="U12" s="15">
        <f>S12+T12</f>
        <v>62.36</v>
      </c>
    </row>
    <row r="13" spans="1:21" x14ac:dyDescent="0.25">
      <c r="A13" t="s">
        <v>247</v>
      </c>
      <c r="B13" t="s">
        <v>96</v>
      </c>
      <c r="C13" s="2" t="s">
        <v>9</v>
      </c>
      <c r="D13" s="11" t="s">
        <v>3</v>
      </c>
      <c r="E13" s="11" t="s">
        <v>1</v>
      </c>
      <c r="F13" s="11" t="s">
        <v>1</v>
      </c>
      <c r="G13" s="11" t="s">
        <v>7</v>
      </c>
      <c r="H13" s="11" t="s">
        <v>2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0</v>
      </c>
      <c r="M13" s="11">
        <f>IF(H$1=H13,0,1)</f>
        <v>0</v>
      </c>
      <c r="N13">
        <v>21.32</v>
      </c>
      <c r="O13">
        <v>9.17</v>
      </c>
      <c r="P13">
        <v>16.8</v>
      </c>
      <c r="Q13">
        <v>9.91</v>
      </c>
      <c r="R13">
        <v>8.7100000000000009</v>
      </c>
      <c r="S13" s="13">
        <f>SUM(N13:R13)</f>
        <v>65.91</v>
      </c>
      <c r="T13" s="14">
        <f>SUM(I13:M13)*30</f>
        <v>0</v>
      </c>
      <c r="U13" s="15">
        <f>S13+T13</f>
        <v>65.91</v>
      </c>
    </row>
    <row r="14" spans="1:21" x14ac:dyDescent="0.25">
      <c r="A14" t="s">
        <v>245</v>
      </c>
      <c r="B14" t="s">
        <v>91</v>
      </c>
      <c r="C14" s="2" t="s">
        <v>46</v>
      </c>
      <c r="D14" s="11" t="s">
        <v>3</v>
      </c>
      <c r="E14" s="11" t="s">
        <v>1</v>
      </c>
      <c r="F14" s="11" t="s">
        <v>1</v>
      </c>
      <c r="G14" s="11" t="s">
        <v>7</v>
      </c>
      <c r="H14" s="11" t="s">
        <v>2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>
        <v>24.3</v>
      </c>
      <c r="O14">
        <v>15.23</v>
      </c>
      <c r="P14">
        <v>15.22</v>
      </c>
      <c r="Q14">
        <v>6.42</v>
      </c>
      <c r="R14">
        <v>6.65</v>
      </c>
      <c r="S14" s="13">
        <f>SUM(N14:R14)</f>
        <v>67.820000000000007</v>
      </c>
      <c r="T14" s="14">
        <f>SUM(I14:M14)*30</f>
        <v>0</v>
      </c>
      <c r="U14" s="15">
        <f>S14+T14</f>
        <v>67.820000000000007</v>
      </c>
    </row>
    <row r="15" spans="1:21" x14ac:dyDescent="0.25">
      <c r="A15" t="s">
        <v>269</v>
      </c>
      <c r="B15" t="s">
        <v>139</v>
      </c>
      <c r="C15" s="2" t="s">
        <v>53</v>
      </c>
      <c r="D15" s="11" t="s">
        <v>3</v>
      </c>
      <c r="E15" s="11" t="s">
        <v>4</v>
      </c>
      <c r="F15" s="11" t="s">
        <v>1</v>
      </c>
      <c r="G15" s="11" t="s">
        <v>7</v>
      </c>
      <c r="H15" s="11" t="s">
        <v>2</v>
      </c>
      <c r="I15" s="11">
        <f>IF(D$1=D15,0,1)</f>
        <v>0</v>
      </c>
      <c r="J15" s="11">
        <f>IF(E$1=E15,0,1)</f>
        <v>1</v>
      </c>
      <c r="K15" s="11">
        <f>IF(F$1=F15,0,1)</f>
        <v>0</v>
      </c>
      <c r="L15" s="11">
        <f>IF(G$1=G15,0,1)</f>
        <v>0</v>
      </c>
      <c r="M15" s="11">
        <f>IF(H$1=H15,0,1)</f>
        <v>0</v>
      </c>
      <c r="N15">
        <v>12.06</v>
      </c>
      <c r="O15">
        <v>8.65</v>
      </c>
      <c r="P15">
        <v>5.71</v>
      </c>
      <c r="Q15">
        <v>7.67</v>
      </c>
      <c r="R15">
        <v>6.21</v>
      </c>
      <c r="S15" s="13">
        <f>SUM(N15:R15)</f>
        <v>40.300000000000004</v>
      </c>
      <c r="T15" s="14">
        <f>SUM(I15:M15)*30</f>
        <v>30</v>
      </c>
      <c r="U15" s="15">
        <f>S15+T15</f>
        <v>70.300000000000011</v>
      </c>
    </row>
    <row r="16" spans="1:21" x14ac:dyDescent="0.25">
      <c r="A16" t="s">
        <v>257</v>
      </c>
      <c r="B16" t="s">
        <v>116</v>
      </c>
      <c r="C16" s="2" t="s">
        <v>21</v>
      </c>
      <c r="D16" s="11" t="s">
        <v>3</v>
      </c>
      <c r="E16" s="11" t="s">
        <v>4</v>
      </c>
      <c r="F16" s="11" t="s">
        <v>1</v>
      </c>
      <c r="G16" s="11" t="s">
        <v>7</v>
      </c>
      <c r="H16" s="11" t="s">
        <v>2</v>
      </c>
      <c r="I16" s="11">
        <f>IF(D$1=D16,0,1)</f>
        <v>0</v>
      </c>
      <c r="J16" s="11">
        <f>IF(E$1=E16,0,1)</f>
        <v>1</v>
      </c>
      <c r="K16" s="11">
        <f>IF(F$1=F16,0,1)</f>
        <v>0</v>
      </c>
      <c r="L16" s="11">
        <f>IF(G$1=G16,0,1)</f>
        <v>0</v>
      </c>
      <c r="M16" s="11">
        <f>IF(H$1=H16,0,1)</f>
        <v>0</v>
      </c>
      <c r="N16">
        <v>19.28</v>
      </c>
      <c r="O16">
        <v>6.44</v>
      </c>
      <c r="P16">
        <v>8.3699999999999992</v>
      </c>
      <c r="Q16">
        <v>7.08</v>
      </c>
      <c r="R16">
        <v>6.74</v>
      </c>
      <c r="S16" s="13">
        <f>SUM(N16:R16)</f>
        <v>47.910000000000004</v>
      </c>
      <c r="T16" s="14">
        <f>SUM(I16:M16)*30</f>
        <v>30</v>
      </c>
      <c r="U16" s="15">
        <f>S16+T16</f>
        <v>77.91</v>
      </c>
    </row>
    <row r="17" spans="1:21" x14ac:dyDescent="0.25">
      <c r="A17" t="s">
        <v>241</v>
      </c>
      <c r="B17" t="s">
        <v>84</v>
      </c>
      <c r="C17" s="2" t="s">
        <v>11</v>
      </c>
      <c r="D17" s="11" t="s">
        <v>3</v>
      </c>
      <c r="E17" s="11" t="s">
        <v>1</v>
      </c>
      <c r="F17" s="11" t="s">
        <v>10</v>
      </c>
      <c r="G17" s="11" t="s">
        <v>7</v>
      </c>
      <c r="H17" s="11" t="s">
        <v>2</v>
      </c>
      <c r="I17" s="11">
        <f>IF(D$1=D17,0,1)</f>
        <v>0</v>
      </c>
      <c r="J17" s="11">
        <f>IF(E$1=E17,0,1)</f>
        <v>0</v>
      </c>
      <c r="K17" s="11">
        <f>IF(F$1=F17,0,1)</f>
        <v>1</v>
      </c>
      <c r="L17" s="11">
        <f>IF(G$1=G17,0,1)</f>
        <v>0</v>
      </c>
      <c r="M17" s="11">
        <f>IF(H$1=H17,0,1)</f>
        <v>0</v>
      </c>
      <c r="N17">
        <v>31.52</v>
      </c>
      <c r="O17">
        <v>6.03</v>
      </c>
      <c r="P17">
        <v>6.88</v>
      </c>
      <c r="Q17">
        <v>3.46</v>
      </c>
      <c r="R17">
        <v>4.54</v>
      </c>
      <c r="S17" s="13">
        <f>SUM(N17:R17)</f>
        <v>52.43</v>
      </c>
      <c r="T17" s="14">
        <f>SUM(I17:M17)*30</f>
        <v>30</v>
      </c>
      <c r="U17" s="15">
        <f>S17+T17</f>
        <v>82.43</v>
      </c>
    </row>
    <row r="18" spans="1:21" x14ac:dyDescent="0.25">
      <c r="A18" t="s">
        <v>276</v>
      </c>
      <c r="B18" t="s">
        <v>154</v>
      </c>
      <c r="C18" s="2" t="s">
        <v>11</v>
      </c>
      <c r="D18" s="11" t="s">
        <v>3</v>
      </c>
      <c r="E18" s="11" t="s">
        <v>1</v>
      </c>
      <c r="F18" s="11" t="s">
        <v>1</v>
      </c>
      <c r="G18" s="11" t="s">
        <v>12</v>
      </c>
      <c r="H18" s="11" t="s">
        <v>2</v>
      </c>
      <c r="I18" s="11">
        <f>IF(D$1=D18,0,1)</f>
        <v>0</v>
      </c>
      <c r="J18" s="11">
        <f>IF(E$1=E18,0,1)</f>
        <v>0</v>
      </c>
      <c r="K18" s="11">
        <f>IF(F$1=F18,0,1)</f>
        <v>0</v>
      </c>
      <c r="L18" s="11">
        <f>IF(G$1=G18,0,1)</f>
        <v>1</v>
      </c>
      <c r="M18" s="11">
        <f>IF(H$1=H18,0,1)</f>
        <v>0</v>
      </c>
      <c r="N18">
        <v>12.48</v>
      </c>
      <c r="O18">
        <v>12.77</v>
      </c>
      <c r="P18">
        <v>9.57</v>
      </c>
      <c r="Q18">
        <v>14.16</v>
      </c>
      <c r="R18">
        <v>3.97</v>
      </c>
      <c r="S18" s="13">
        <f>SUM(N18:R18)</f>
        <v>52.95</v>
      </c>
      <c r="T18" s="14">
        <f>SUM(I18:M18)*30</f>
        <v>30</v>
      </c>
      <c r="U18" s="15">
        <f>S18+T18</f>
        <v>82.95</v>
      </c>
    </row>
    <row r="19" spans="1:21" x14ac:dyDescent="0.25">
      <c r="A19" t="s">
        <v>253</v>
      </c>
      <c r="B19" t="s">
        <v>108</v>
      </c>
      <c r="C19" s="2" t="s">
        <v>16</v>
      </c>
      <c r="D19" s="11" t="s">
        <v>1</v>
      </c>
      <c r="E19" s="11" t="s">
        <v>1</v>
      </c>
      <c r="F19" s="11" t="s">
        <v>1</v>
      </c>
      <c r="G19" s="11" t="s">
        <v>7</v>
      </c>
      <c r="H19" s="11" t="s">
        <v>2</v>
      </c>
      <c r="I19" s="11">
        <f>IF(D$1=D19,0,1)</f>
        <v>1</v>
      </c>
      <c r="J19" s="11">
        <f>IF(E$1=E19,0,1)</f>
        <v>0</v>
      </c>
      <c r="K19" s="11">
        <f>IF(F$1=F19,0,1)</f>
        <v>0</v>
      </c>
      <c r="L19" s="11">
        <f>IF(G$1=G19,0,1)</f>
        <v>0</v>
      </c>
      <c r="M19" s="11">
        <f>IF(H$1=H19,0,1)</f>
        <v>0</v>
      </c>
      <c r="N19">
        <v>8.66</v>
      </c>
      <c r="O19">
        <v>11.74</v>
      </c>
      <c r="P19">
        <v>18.809999999999999</v>
      </c>
      <c r="Q19">
        <v>5.24</v>
      </c>
      <c r="R19">
        <v>9.11</v>
      </c>
      <c r="S19" s="13">
        <f>SUM(N19:R19)</f>
        <v>53.559999999999995</v>
      </c>
      <c r="T19" s="14">
        <f>SUM(I19:M19)*30</f>
        <v>30</v>
      </c>
      <c r="U19" s="15">
        <f>S19+T19</f>
        <v>83.56</v>
      </c>
    </row>
    <row r="20" spans="1:21" x14ac:dyDescent="0.25">
      <c r="A20" t="s">
        <v>260</v>
      </c>
      <c r="B20" t="s">
        <v>120</v>
      </c>
      <c r="C20" s="2" t="s">
        <v>8</v>
      </c>
      <c r="D20" s="11" t="s">
        <v>3</v>
      </c>
      <c r="E20" s="11" t="s">
        <v>1</v>
      </c>
      <c r="F20" s="11" t="s">
        <v>10</v>
      </c>
      <c r="G20" s="11" t="s">
        <v>7</v>
      </c>
      <c r="H20" s="11" t="s">
        <v>2</v>
      </c>
      <c r="I20" s="11">
        <f>IF(D$1=D20,0,1)</f>
        <v>0</v>
      </c>
      <c r="J20" s="11">
        <f>IF(E$1=E20,0,1)</f>
        <v>0</v>
      </c>
      <c r="K20" s="11">
        <f>IF(F$1=F20,0,1)</f>
        <v>1</v>
      </c>
      <c r="L20" s="11">
        <f>IF(G$1=G20,0,1)</f>
        <v>0</v>
      </c>
      <c r="M20" s="11">
        <f>IF(H$1=H20,0,1)</f>
        <v>0</v>
      </c>
      <c r="N20">
        <v>24.4</v>
      </c>
      <c r="O20">
        <v>13.43</v>
      </c>
      <c r="P20">
        <v>5.07</v>
      </c>
      <c r="Q20">
        <v>7.5</v>
      </c>
      <c r="R20">
        <v>8.0399999999999991</v>
      </c>
      <c r="S20" s="13">
        <f>SUM(N20:R20)</f>
        <v>58.44</v>
      </c>
      <c r="T20" s="14">
        <f>SUM(I20:M20)*30</f>
        <v>30</v>
      </c>
      <c r="U20" s="15">
        <f>S20+T20</f>
        <v>88.44</v>
      </c>
    </row>
    <row r="21" spans="1:21" x14ac:dyDescent="0.25">
      <c r="A21" t="s">
        <v>266</v>
      </c>
      <c r="B21" t="s">
        <v>133</v>
      </c>
      <c r="C21" s="2" t="s">
        <v>57</v>
      </c>
      <c r="D21" s="11" t="s">
        <v>3</v>
      </c>
      <c r="E21" s="11" t="s">
        <v>1</v>
      </c>
      <c r="F21" s="11" t="s">
        <v>10</v>
      </c>
      <c r="G21" s="11" t="s">
        <v>1</v>
      </c>
      <c r="H21" s="11" t="s">
        <v>2</v>
      </c>
      <c r="I21" s="11">
        <f>IF(D$1=D21,0,1)</f>
        <v>0</v>
      </c>
      <c r="J21" s="11">
        <f>IF(E$1=E21,0,1)</f>
        <v>0</v>
      </c>
      <c r="K21" s="11">
        <f>IF(F$1=F21,0,1)</f>
        <v>1</v>
      </c>
      <c r="L21" s="11">
        <f>IF(G$1=G21,0,1)</f>
        <v>1</v>
      </c>
      <c r="M21" s="11">
        <f>IF(H$1=H21,0,1)</f>
        <v>0</v>
      </c>
      <c r="N21">
        <v>10</v>
      </c>
      <c r="O21">
        <v>3.65</v>
      </c>
      <c r="P21">
        <v>4.99</v>
      </c>
      <c r="Q21">
        <v>4.21</v>
      </c>
      <c r="R21">
        <v>7.4</v>
      </c>
      <c r="S21" s="13">
        <f>SUM(N21:R21)</f>
        <v>30.25</v>
      </c>
      <c r="T21" s="14">
        <f>SUM(I21:M21)*30</f>
        <v>60</v>
      </c>
      <c r="U21" s="15">
        <f>S21+T21</f>
        <v>90.25</v>
      </c>
    </row>
    <row r="22" spans="1:21" x14ac:dyDescent="0.25">
      <c r="A22" t="s">
        <v>274</v>
      </c>
      <c r="B22" t="s">
        <v>150</v>
      </c>
      <c r="C22" s="2" t="s">
        <v>26</v>
      </c>
      <c r="D22" s="11" t="s">
        <v>3</v>
      </c>
      <c r="E22" s="11" t="s">
        <v>1</v>
      </c>
      <c r="F22" s="11" t="s">
        <v>10</v>
      </c>
      <c r="G22" s="11" t="s">
        <v>7</v>
      </c>
      <c r="H22" s="11" t="s">
        <v>2</v>
      </c>
      <c r="I22" s="11">
        <f>IF(D$1=D22,0,1)</f>
        <v>0</v>
      </c>
      <c r="J22" s="11">
        <f>IF(E$1=E22,0,1)</f>
        <v>0</v>
      </c>
      <c r="K22" s="11">
        <f>IF(F$1=F22,0,1)</f>
        <v>1</v>
      </c>
      <c r="L22" s="11">
        <f>IF(G$1=G22,0,1)</f>
        <v>0</v>
      </c>
      <c r="M22" s="11">
        <f>IF(H$1=H22,0,1)</f>
        <v>0</v>
      </c>
      <c r="N22">
        <v>21.83</v>
      </c>
      <c r="O22">
        <v>5.56</v>
      </c>
      <c r="P22">
        <v>22.79</v>
      </c>
      <c r="Q22">
        <v>5.08</v>
      </c>
      <c r="R22">
        <v>6.44</v>
      </c>
      <c r="S22" s="13">
        <f>SUM(N22:R22)</f>
        <v>61.699999999999989</v>
      </c>
      <c r="T22" s="14">
        <f>SUM(I22:M22)*30</f>
        <v>30</v>
      </c>
      <c r="U22" s="15">
        <f>S22+T22</f>
        <v>91.699999999999989</v>
      </c>
    </row>
    <row r="23" spans="1:21" x14ac:dyDescent="0.25">
      <c r="A23" t="s">
        <v>273</v>
      </c>
      <c r="B23" t="s">
        <v>147</v>
      </c>
      <c r="C23" s="2" t="s">
        <v>49</v>
      </c>
      <c r="D23" s="11" t="s">
        <v>1</v>
      </c>
      <c r="E23" s="11" t="s">
        <v>1</v>
      </c>
      <c r="F23" s="11" t="s">
        <v>10</v>
      </c>
      <c r="G23" s="11" t="s">
        <v>7</v>
      </c>
      <c r="H23" s="11" t="s">
        <v>2</v>
      </c>
      <c r="I23" s="11">
        <f>IF(D$1=D23,0,1)</f>
        <v>1</v>
      </c>
      <c r="J23" s="11">
        <f>IF(E$1=E23,0,1)</f>
        <v>0</v>
      </c>
      <c r="K23" s="11">
        <f>IF(F$1=F23,0,1)</f>
        <v>1</v>
      </c>
      <c r="L23" s="11">
        <f>IF(G$1=G23,0,1)</f>
        <v>0</v>
      </c>
      <c r="M23" s="11">
        <f>IF(H$1=H23,0,1)</f>
        <v>0</v>
      </c>
      <c r="N23">
        <v>9.5</v>
      </c>
      <c r="O23">
        <v>5.04</v>
      </c>
      <c r="P23">
        <v>5.98</v>
      </c>
      <c r="Q23">
        <v>8.2100000000000009</v>
      </c>
      <c r="R23">
        <v>4.7</v>
      </c>
      <c r="S23" s="13">
        <f>SUM(N23:R23)</f>
        <v>33.43</v>
      </c>
      <c r="T23" s="14">
        <f>SUM(I23:M23)*30</f>
        <v>60</v>
      </c>
      <c r="U23" s="15">
        <f>S23+T23</f>
        <v>93.43</v>
      </c>
    </row>
    <row r="24" spans="1:21" x14ac:dyDescent="0.25">
      <c r="A24" t="s">
        <v>272</v>
      </c>
      <c r="B24" t="s">
        <v>145</v>
      </c>
      <c r="C24" s="2" t="s">
        <v>58</v>
      </c>
      <c r="D24" s="11" t="s">
        <v>3</v>
      </c>
      <c r="E24" s="11" t="s">
        <v>1</v>
      </c>
      <c r="F24" s="11" t="s">
        <v>10</v>
      </c>
      <c r="G24" s="11" t="s">
        <v>12</v>
      </c>
      <c r="H24" s="11" t="s">
        <v>2</v>
      </c>
      <c r="I24" s="11">
        <f>IF(D$1=D24,0,1)</f>
        <v>0</v>
      </c>
      <c r="J24" s="11">
        <f>IF(E$1=E24,0,1)</f>
        <v>0</v>
      </c>
      <c r="K24" s="11">
        <f>IF(F$1=F24,0,1)</f>
        <v>1</v>
      </c>
      <c r="L24" s="11">
        <f>IF(G$1=G24,0,1)</f>
        <v>1</v>
      </c>
      <c r="M24" s="11">
        <f>IF(H$1=H24,0,1)</f>
        <v>0</v>
      </c>
      <c r="N24">
        <v>19.47</v>
      </c>
      <c r="O24">
        <v>1.8</v>
      </c>
      <c r="P24">
        <v>9.9</v>
      </c>
      <c r="Q24">
        <v>4.4800000000000004</v>
      </c>
      <c r="R24">
        <v>2.54</v>
      </c>
      <c r="S24" s="13">
        <f>SUM(N24:R24)</f>
        <v>38.190000000000005</v>
      </c>
      <c r="T24" s="14">
        <f>SUM(I24:M24)*30</f>
        <v>60</v>
      </c>
      <c r="U24" s="15">
        <f>S24+T24</f>
        <v>98.19</v>
      </c>
    </row>
    <row r="25" spans="1:21" x14ac:dyDescent="0.25">
      <c r="A25" t="s">
        <v>250</v>
      </c>
      <c r="B25" t="s">
        <v>102</v>
      </c>
      <c r="C25" s="2" t="s">
        <v>6</v>
      </c>
      <c r="D25" s="11" t="s">
        <v>1</v>
      </c>
      <c r="E25" s="11" t="s">
        <v>1</v>
      </c>
      <c r="F25" s="11" t="s">
        <v>10</v>
      </c>
      <c r="G25" s="11" t="s">
        <v>7</v>
      </c>
      <c r="H25" s="11" t="s">
        <v>2</v>
      </c>
      <c r="I25" s="11">
        <f>IF(D$1=D25,0,1)</f>
        <v>1</v>
      </c>
      <c r="J25" s="11">
        <f>IF(E$1=E25,0,1)</f>
        <v>0</v>
      </c>
      <c r="K25" s="11">
        <f>IF(F$1=F25,0,1)</f>
        <v>1</v>
      </c>
      <c r="L25" s="11">
        <f>IF(G$1=G25,0,1)</f>
        <v>0</v>
      </c>
      <c r="M25" s="11">
        <f>IF(H$1=H25,0,1)</f>
        <v>0</v>
      </c>
      <c r="N25">
        <v>14.17</v>
      </c>
      <c r="O25">
        <v>5.43</v>
      </c>
      <c r="P25">
        <v>7.9</v>
      </c>
      <c r="Q25">
        <v>5.51</v>
      </c>
      <c r="R25">
        <v>6.86</v>
      </c>
      <c r="S25" s="13">
        <f>SUM(N25:R25)</f>
        <v>39.869999999999997</v>
      </c>
      <c r="T25" s="14">
        <f>SUM(I25:M25)*30</f>
        <v>60</v>
      </c>
      <c r="U25" s="15">
        <f>S25+T25</f>
        <v>99.87</v>
      </c>
    </row>
    <row r="26" spans="1:21" x14ac:dyDescent="0.25">
      <c r="A26" t="s">
        <v>248</v>
      </c>
      <c r="B26" t="s">
        <v>98</v>
      </c>
      <c r="C26" s="2" t="s">
        <v>21</v>
      </c>
      <c r="D26" s="11" t="s">
        <v>1</v>
      </c>
      <c r="E26" s="11" t="s">
        <v>1</v>
      </c>
      <c r="F26" s="11" t="s">
        <v>10</v>
      </c>
      <c r="G26" s="11" t="s">
        <v>7</v>
      </c>
      <c r="H26" s="11" t="s">
        <v>2</v>
      </c>
      <c r="I26" s="11">
        <f>IF(D$1=D26,0,1)</f>
        <v>1</v>
      </c>
      <c r="J26" s="11">
        <f>IF(E$1=E26,0,1)</f>
        <v>0</v>
      </c>
      <c r="K26" s="11">
        <f>IF(F$1=F26,0,1)</f>
        <v>1</v>
      </c>
      <c r="L26" s="11">
        <f>IF(G$1=G26,0,1)</f>
        <v>0</v>
      </c>
      <c r="M26" s="11">
        <f>IF(H$1=H26,0,1)</f>
        <v>0</v>
      </c>
      <c r="N26">
        <v>20.03</v>
      </c>
      <c r="O26">
        <v>7.87</v>
      </c>
      <c r="P26">
        <v>9.16</v>
      </c>
      <c r="Q26">
        <v>5.95</v>
      </c>
      <c r="R26">
        <v>4.08</v>
      </c>
      <c r="S26" s="13">
        <f>SUM(N26:R26)</f>
        <v>47.09</v>
      </c>
      <c r="T26" s="14">
        <f>SUM(I26:M26)*30</f>
        <v>60</v>
      </c>
      <c r="U26" s="15">
        <f>S26+T26</f>
        <v>107.09</v>
      </c>
    </row>
    <row r="27" spans="1:21" x14ac:dyDescent="0.25">
      <c r="A27" t="s">
        <v>270</v>
      </c>
      <c r="B27" t="s">
        <v>141</v>
      </c>
      <c r="C27" s="2" t="s">
        <v>30</v>
      </c>
      <c r="D27" s="11" t="s">
        <v>3</v>
      </c>
      <c r="E27" s="11" t="s">
        <v>4</v>
      </c>
      <c r="F27" s="11" t="s">
        <v>1</v>
      </c>
      <c r="G27" s="11" t="s">
        <v>7</v>
      </c>
      <c r="H27" s="11" t="s">
        <v>12</v>
      </c>
      <c r="I27" s="11">
        <f>IF(D$1=D27,0,1)</f>
        <v>0</v>
      </c>
      <c r="J27" s="11">
        <f>IF(E$1=E27,0,1)</f>
        <v>1</v>
      </c>
      <c r="K27" s="11">
        <f>IF(F$1=F27,0,1)</f>
        <v>0</v>
      </c>
      <c r="L27" s="11">
        <f>IF(G$1=G27,0,1)</f>
        <v>0</v>
      </c>
      <c r="M27" s="11">
        <f>IF(H$1=H27,0,1)</f>
        <v>1</v>
      </c>
      <c r="N27">
        <v>5.87</v>
      </c>
      <c r="O27">
        <v>13.23</v>
      </c>
      <c r="P27">
        <v>12.32</v>
      </c>
      <c r="Q27">
        <v>5.93</v>
      </c>
      <c r="R27">
        <v>18.52</v>
      </c>
      <c r="S27" s="13">
        <f>SUM(N27:R27)</f>
        <v>55.870000000000005</v>
      </c>
      <c r="T27" s="14">
        <f>SUM(I27:M27)*30</f>
        <v>60</v>
      </c>
      <c r="U27" s="15">
        <f>S27+T27</f>
        <v>115.87</v>
      </c>
    </row>
    <row r="28" spans="1:21" x14ac:dyDescent="0.25">
      <c r="A28" t="s">
        <v>265</v>
      </c>
      <c r="B28" t="s">
        <v>131</v>
      </c>
      <c r="C28" s="2" t="s">
        <v>76</v>
      </c>
      <c r="D28" s="11" t="s">
        <v>1</v>
      </c>
      <c r="E28" s="11" t="s">
        <v>4</v>
      </c>
      <c r="F28" s="11" t="s">
        <v>1</v>
      </c>
      <c r="G28" s="11" t="s">
        <v>7</v>
      </c>
      <c r="H28" s="11" t="s">
        <v>2</v>
      </c>
      <c r="I28" s="11">
        <f>IF(D$1=D28,0,1)</f>
        <v>1</v>
      </c>
      <c r="J28" s="11">
        <f>IF(E$1=E28,0,1)</f>
        <v>1</v>
      </c>
      <c r="K28" s="11">
        <f>IF(F$1=F28,0,1)</f>
        <v>0</v>
      </c>
      <c r="L28" s="11">
        <f>IF(G$1=G28,0,1)</f>
        <v>0</v>
      </c>
      <c r="M28" s="11">
        <f>IF(H$1=H28,0,1)</f>
        <v>0</v>
      </c>
      <c r="N28">
        <v>29.29</v>
      </c>
      <c r="O28">
        <v>11.29</v>
      </c>
      <c r="P28">
        <v>6.48</v>
      </c>
      <c r="Q28">
        <v>5.71</v>
      </c>
      <c r="R28">
        <v>4.25</v>
      </c>
      <c r="S28" s="13">
        <f>SUM(N28:R28)</f>
        <v>57.02</v>
      </c>
      <c r="T28" s="14">
        <f>SUM(I28:M28)*30</f>
        <v>60</v>
      </c>
      <c r="U28" s="15">
        <f>S28+T28</f>
        <v>117.02000000000001</v>
      </c>
    </row>
    <row r="29" spans="1:21" x14ac:dyDescent="0.25">
      <c r="A29" t="s">
        <v>244</v>
      </c>
      <c r="B29" t="s">
        <v>89</v>
      </c>
      <c r="C29" s="2" t="s">
        <v>56</v>
      </c>
      <c r="D29" s="11" t="s">
        <v>1</v>
      </c>
      <c r="E29" s="11" t="s">
        <v>1</v>
      </c>
      <c r="F29" s="11" t="s">
        <v>10</v>
      </c>
      <c r="G29" s="11" t="s">
        <v>12</v>
      </c>
      <c r="H29" s="11" t="s">
        <v>2</v>
      </c>
      <c r="I29" s="11">
        <f>IF(D$1=D29,0,1)</f>
        <v>1</v>
      </c>
      <c r="J29" s="11">
        <f>IF(E$1=E29,0,1)</f>
        <v>0</v>
      </c>
      <c r="K29" s="11">
        <f>IF(F$1=F29,0,1)</f>
        <v>1</v>
      </c>
      <c r="L29" s="11">
        <f>IF(G$1=G29,0,1)</f>
        <v>1</v>
      </c>
      <c r="M29" s="11">
        <f>IF(H$1=H29,0,1)</f>
        <v>0</v>
      </c>
      <c r="N29">
        <v>6.5</v>
      </c>
      <c r="O29">
        <v>11.11</v>
      </c>
      <c r="P29">
        <v>8.77</v>
      </c>
      <c r="Q29">
        <v>4.7699999999999996</v>
      </c>
      <c r="R29">
        <v>4.6900000000000004</v>
      </c>
      <c r="S29" s="13">
        <f>SUM(N29:R29)</f>
        <v>35.839999999999996</v>
      </c>
      <c r="T29" s="14">
        <f>SUM(I29:M29)*30</f>
        <v>90</v>
      </c>
      <c r="U29" s="15">
        <f>S29+T29</f>
        <v>125.84</v>
      </c>
    </row>
    <row r="30" spans="1:21" x14ac:dyDescent="0.25">
      <c r="A30" t="s">
        <v>255</v>
      </c>
      <c r="B30" t="s">
        <v>112</v>
      </c>
      <c r="C30" s="2" t="s">
        <v>5</v>
      </c>
      <c r="D30" s="11" t="s">
        <v>3</v>
      </c>
      <c r="E30" s="11" t="s">
        <v>2</v>
      </c>
      <c r="F30" s="11" t="s">
        <v>10</v>
      </c>
      <c r="G30" s="11" t="s">
        <v>7</v>
      </c>
      <c r="H30" s="11" t="s">
        <v>1</v>
      </c>
      <c r="I30" s="11">
        <f>IF(D$1=D30,0,1)</f>
        <v>0</v>
      </c>
      <c r="J30" s="11">
        <f>IF(E$1=E30,0,1)</f>
        <v>1</v>
      </c>
      <c r="K30" s="11">
        <f>IF(F$1=F30,0,1)</f>
        <v>1</v>
      </c>
      <c r="L30" s="11">
        <f>IF(G$1=G30,0,1)</f>
        <v>0</v>
      </c>
      <c r="M30" s="11">
        <f>IF(H$1=H30,0,1)</f>
        <v>1</v>
      </c>
      <c r="N30">
        <v>20.62</v>
      </c>
      <c r="O30">
        <v>9.17</v>
      </c>
      <c r="P30">
        <v>5.14</v>
      </c>
      <c r="Q30">
        <v>3.57</v>
      </c>
      <c r="R30">
        <v>7.12</v>
      </c>
      <c r="S30" s="13">
        <f>SUM(N30:R30)</f>
        <v>45.62</v>
      </c>
      <c r="T30" s="14">
        <f>SUM(I30:M30)*30</f>
        <v>90</v>
      </c>
      <c r="U30" s="15">
        <f>S30+T30</f>
        <v>135.62</v>
      </c>
    </row>
    <row r="31" spans="1:21" x14ac:dyDescent="0.25">
      <c r="A31" t="s">
        <v>258</v>
      </c>
      <c r="B31" t="s">
        <v>118</v>
      </c>
      <c r="C31" s="2" t="s">
        <v>259</v>
      </c>
      <c r="D31" s="11" t="s">
        <v>7</v>
      </c>
      <c r="E31" s="11" t="s">
        <v>4</v>
      </c>
      <c r="F31" s="11" t="s">
        <v>1</v>
      </c>
      <c r="G31" s="11" t="s">
        <v>1</v>
      </c>
      <c r="H31" s="11" t="s">
        <v>2</v>
      </c>
      <c r="I31" s="11">
        <f>IF(D$1=D31,0,1)</f>
        <v>1</v>
      </c>
      <c r="J31" s="11">
        <f>IF(E$1=E31,0,1)</f>
        <v>1</v>
      </c>
      <c r="K31" s="11">
        <f>IF(F$1=F31,0,1)</f>
        <v>0</v>
      </c>
      <c r="L31" s="11">
        <f>IF(G$1=G31,0,1)</f>
        <v>1</v>
      </c>
      <c r="M31" s="11">
        <f>IF(H$1=H31,0,1)</f>
        <v>0</v>
      </c>
      <c r="N31">
        <v>20.27</v>
      </c>
      <c r="O31">
        <v>13.76</v>
      </c>
      <c r="P31">
        <v>5.16</v>
      </c>
      <c r="Q31">
        <v>4.8899999999999997</v>
      </c>
      <c r="R31">
        <v>4.03</v>
      </c>
      <c r="S31" s="13">
        <f>SUM(N31:R31)</f>
        <v>48.11</v>
      </c>
      <c r="T31" s="14">
        <f>SUM(I31:M31)*30</f>
        <v>90</v>
      </c>
      <c r="U31" s="15">
        <f>S31+T31</f>
        <v>138.11000000000001</v>
      </c>
    </row>
    <row r="32" spans="1:21" x14ac:dyDescent="0.25">
      <c r="A32" t="s">
        <v>246</v>
      </c>
      <c r="B32" t="s">
        <v>94</v>
      </c>
      <c r="C32" s="2" t="s">
        <v>0</v>
      </c>
      <c r="D32" s="11" t="s">
        <v>1</v>
      </c>
      <c r="E32" s="11" t="s">
        <v>4</v>
      </c>
      <c r="F32" s="11" t="s">
        <v>10</v>
      </c>
      <c r="G32" s="11" t="s">
        <v>7</v>
      </c>
      <c r="H32" s="11" t="s">
        <v>2</v>
      </c>
      <c r="I32" s="11">
        <f>IF(D$1=D32,0,1)</f>
        <v>1</v>
      </c>
      <c r="J32" s="11">
        <f>IF(E$1=E32,0,1)</f>
        <v>1</v>
      </c>
      <c r="K32" s="11">
        <f>IF(F$1=F32,0,1)</f>
        <v>1</v>
      </c>
      <c r="L32" s="11">
        <f>IF(G$1=G32,0,1)</f>
        <v>0</v>
      </c>
      <c r="M32" s="11">
        <f>IF(H$1=H32,0,1)</f>
        <v>0</v>
      </c>
      <c r="N32">
        <v>22.25</v>
      </c>
      <c r="O32">
        <v>4.22</v>
      </c>
      <c r="P32">
        <v>10.34</v>
      </c>
      <c r="Q32">
        <v>8.06</v>
      </c>
      <c r="R32">
        <v>5.97</v>
      </c>
      <c r="S32" s="13">
        <f>SUM(N32:R32)</f>
        <v>50.84</v>
      </c>
      <c r="T32" s="14">
        <f>SUM(I32:M32)*30</f>
        <v>90</v>
      </c>
      <c r="U32" s="15">
        <f>S32+T32</f>
        <v>140.84</v>
      </c>
    </row>
    <row r="33" spans="1:21" x14ac:dyDescent="0.25">
      <c r="A33" t="s">
        <v>262</v>
      </c>
      <c r="B33" t="s">
        <v>125</v>
      </c>
      <c r="C33" s="2" t="s">
        <v>0</v>
      </c>
      <c r="D33" s="11" t="s">
        <v>1</v>
      </c>
      <c r="E33" s="11" t="s">
        <v>4</v>
      </c>
      <c r="F33" s="11" t="s">
        <v>1</v>
      </c>
      <c r="G33" s="11" t="s">
        <v>7</v>
      </c>
      <c r="H33" s="11" t="s">
        <v>1</v>
      </c>
      <c r="I33" s="11">
        <f>IF(D$1=D33,0,1)</f>
        <v>1</v>
      </c>
      <c r="J33" s="11">
        <f>IF(E$1=E33,0,1)</f>
        <v>1</v>
      </c>
      <c r="K33" s="11">
        <f>IF(F$1=F33,0,1)</f>
        <v>0</v>
      </c>
      <c r="L33" s="11">
        <f>IF(G$1=G33,0,1)</f>
        <v>0</v>
      </c>
      <c r="M33" s="11">
        <f>IF(H$1=H33,0,1)</f>
        <v>1</v>
      </c>
      <c r="N33">
        <v>12.61</v>
      </c>
      <c r="O33">
        <v>9.92</v>
      </c>
      <c r="P33">
        <v>9.35</v>
      </c>
      <c r="Q33">
        <v>11.68</v>
      </c>
      <c r="R33">
        <v>7.36</v>
      </c>
      <c r="S33" s="13">
        <f>SUM(N33:R33)</f>
        <v>50.92</v>
      </c>
      <c r="T33" s="14">
        <f>SUM(I33:M33)*30</f>
        <v>90</v>
      </c>
      <c r="U33" s="15">
        <f>S33+T33</f>
        <v>140.92000000000002</v>
      </c>
    </row>
    <row r="34" spans="1:21" x14ac:dyDescent="0.25">
      <c r="A34" t="s">
        <v>252</v>
      </c>
      <c r="B34" t="s">
        <v>106</v>
      </c>
      <c r="C34" s="2" t="s">
        <v>16</v>
      </c>
      <c r="D34" s="11" t="s">
        <v>1</v>
      </c>
      <c r="E34" s="11" t="s">
        <v>4</v>
      </c>
      <c r="F34" s="11" t="s">
        <v>10</v>
      </c>
      <c r="G34" s="11" t="s">
        <v>7</v>
      </c>
      <c r="H34" s="11" t="s">
        <v>2</v>
      </c>
      <c r="I34" s="11">
        <f>IF(D$1=D34,0,1)</f>
        <v>1</v>
      </c>
      <c r="J34" s="11">
        <f>IF(E$1=E34,0,1)</f>
        <v>1</v>
      </c>
      <c r="K34" s="11">
        <f>IF(F$1=F34,0,1)</f>
        <v>1</v>
      </c>
      <c r="L34" s="11">
        <f>IF(G$1=G34,0,1)</f>
        <v>0</v>
      </c>
      <c r="M34" s="11">
        <f>IF(H$1=H34,0,1)</f>
        <v>0</v>
      </c>
      <c r="N34">
        <v>5.33</v>
      </c>
      <c r="O34">
        <v>18.87</v>
      </c>
      <c r="P34">
        <v>8.86</v>
      </c>
      <c r="Q34">
        <v>9.57</v>
      </c>
      <c r="R34">
        <v>11.3</v>
      </c>
      <c r="S34" s="13">
        <f>SUM(N34:R34)</f>
        <v>53.930000000000007</v>
      </c>
      <c r="T34" s="14">
        <f>SUM(I34:M34)*30</f>
        <v>90</v>
      </c>
      <c r="U34" s="15">
        <f>S34+T34</f>
        <v>143.93</v>
      </c>
    </row>
    <row r="35" spans="1:21" x14ac:dyDescent="0.25">
      <c r="A35" t="s">
        <v>267</v>
      </c>
      <c r="B35" t="s">
        <v>135</v>
      </c>
      <c r="C35" s="2" t="s">
        <v>16</v>
      </c>
      <c r="D35" s="11" t="s">
        <v>1</v>
      </c>
      <c r="E35" s="11" t="s">
        <v>4</v>
      </c>
      <c r="F35" s="11" t="s">
        <v>1</v>
      </c>
      <c r="G35" s="11" t="s">
        <v>7</v>
      </c>
      <c r="H35" s="11" t="s">
        <v>12</v>
      </c>
      <c r="I35" s="11">
        <f>IF(D$1=D35,0,1)</f>
        <v>1</v>
      </c>
      <c r="J35" s="11">
        <f>IF(E$1=E35,0,1)</f>
        <v>1</v>
      </c>
      <c r="K35" s="11">
        <f>IF(F$1=F35,0,1)</f>
        <v>0</v>
      </c>
      <c r="L35" s="11">
        <f>IF(G$1=G35,0,1)</f>
        <v>0</v>
      </c>
      <c r="M35" s="11">
        <f>IF(H$1=H35,0,1)</f>
        <v>1</v>
      </c>
      <c r="N35">
        <v>19.350000000000001</v>
      </c>
      <c r="O35">
        <v>6.77</v>
      </c>
      <c r="P35">
        <v>8.58</v>
      </c>
      <c r="Q35">
        <v>12.46</v>
      </c>
      <c r="R35">
        <v>10.45</v>
      </c>
      <c r="S35" s="13">
        <f>SUM(N35:R35)</f>
        <v>57.61</v>
      </c>
      <c r="T35" s="14">
        <f>SUM(I35:M35)*30</f>
        <v>90</v>
      </c>
      <c r="U35" s="15">
        <f>S35+T35</f>
        <v>147.61000000000001</v>
      </c>
    </row>
    <row r="36" spans="1:21" x14ac:dyDescent="0.25">
      <c r="A36" t="s">
        <v>263</v>
      </c>
      <c r="B36" t="s">
        <v>127</v>
      </c>
      <c r="C36" s="2" t="s">
        <v>62</v>
      </c>
      <c r="D36" s="11" t="s">
        <v>1</v>
      </c>
      <c r="E36" s="11" t="s">
        <v>4</v>
      </c>
      <c r="F36" s="11" t="s">
        <v>10</v>
      </c>
      <c r="G36" s="11" t="s">
        <v>1</v>
      </c>
      <c r="H36" s="11" t="s">
        <v>2</v>
      </c>
      <c r="I36" s="11">
        <f>IF(D$1=D36,0,1)</f>
        <v>1</v>
      </c>
      <c r="J36" s="11">
        <f>IF(E$1=E36,0,1)</f>
        <v>1</v>
      </c>
      <c r="K36" s="11">
        <f>IF(F$1=F36,0,1)</f>
        <v>1</v>
      </c>
      <c r="L36" s="11">
        <f>IF(G$1=G36,0,1)</f>
        <v>1</v>
      </c>
      <c r="M36" s="11">
        <f>IF(H$1=H36,0,1)</f>
        <v>0</v>
      </c>
      <c r="N36">
        <v>13.44</v>
      </c>
      <c r="O36">
        <v>5.54</v>
      </c>
      <c r="P36">
        <v>11.2</v>
      </c>
      <c r="Q36">
        <v>8.3800000000000008</v>
      </c>
      <c r="R36">
        <v>5.0199999999999996</v>
      </c>
      <c r="S36" s="13">
        <f>SUM(N36:R36)</f>
        <v>43.58</v>
      </c>
      <c r="T36" s="14">
        <f>SUM(I36:M36)*30</f>
        <v>120</v>
      </c>
      <c r="U36" s="15">
        <f>S36+T36</f>
        <v>163.57999999999998</v>
      </c>
    </row>
    <row r="37" spans="1:21" x14ac:dyDescent="0.25">
      <c r="A37" t="s">
        <v>256</v>
      </c>
      <c r="B37" t="s">
        <v>114</v>
      </c>
      <c r="C37" s="2" t="s">
        <v>5</v>
      </c>
      <c r="D37" s="11" t="s">
        <v>1</v>
      </c>
      <c r="E37" s="11" t="s">
        <v>4</v>
      </c>
      <c r="F37" s="11" t="s">
        <v>1</v>
      </c>
      <c r="G37" s="11" t="s">
        <v>1</v>
      </c>
      <c r="H37" s="11" t="s">
        <v>12</v>
      </c>
      <c r="I37" s="11">
        <f>IF(D$1=D37,0,1)</f>
        <v>1</v>
      </c>
      <c r="J37" s="11">
        <f>IF(E$1=E37,0,1)</f>
        <v>1</v>
      </c>
      <c r="K37" s="11">
        <f>IF(F$1=F37,0,1)</f>
        <v>0</v>
      </c>
      <c r="L37" s="11">
        <f>IF(G$1=G37,0,1)</f>
        <v>1</v>
      </c>
      <c r="M37" s="11">
        <f>IF(H$1=H37,0,1)</f>
        <v>1</v>
      </c>
      <c r="N37">
        <v>9.82</v>
      </c>
      <c r="O37">
        <v>10.4</v>
      </c>
      <c r="P37">
        <v>4.8</v>
      </c>
      <c r="Q37">
        <v>12.37</v>
      </c>
      <c r="R37">
        <v>8.41</v>
      </c>
      <c r="S37" s="13">
        <f>SUM(N37:R37)</f>
        <v>45.8</v>
      </c>
      <c r="T37" s="14">
        <f>SUM(I37:M37)*30</f>
        <v>120</v>
      </c>
      <c r="U37" s="15">
        <f>S37+T37</f>
        <v>165.8</v>
      </c>
    </row>
    <row r="38" spans="1:21" x14ac:dyDescent="0.25">
      <c r="A38" t="s">
        <v>249</v>
      </c>
      <c r="B38" t="s">
        <v>100</v>
      </c>
      <c r="C38" s="2" t="s">
        <v>17</v>
      </c>
      <c r="D38" s="11" t="s">
        <v>1</v>
      </c>
      <c r="E38" s="11" t="s">
        <v>2</v>
      </c>
      <c r="F38" s="11" t="s">
        <v>10</v>
      </c>
      <c r="G38" s="11" t="s">
        <v>12</v>
      </c>
      <c r="H38" s="11" t="s">
        <v>2</v>
      </c>
      <c r="I38" s="11">
        <f>IF(D$1=D38,0,1)</f>
        <v>1</v>
      </c>
      <c r="J38" s="11">
        <f>IF(E$1=E38,0,1)</f>
        <v>1</v>
      </c>
      <c r="K38" s="11">
        <f>IF(F$1=F38,0,1)</f>
        <v>1</v>
      </c>
      <c r="L38" s="11">
        <f>IF(G$1=G38,0,1)</f>
        <v>1</v>
      </c>
      <c r="M38" s="11">
        <f>IF(H$1=H38,0,1)</f>
        <v>0</v>
      </c>
      <c r="N38">
        <v>13.59</v>
      </c>
      <c r="O38">
        <v>16.7</v>
      </c>
      <c r="P38">
        <v>6.68</v>
      </c>
      <c r="Q38">
        <v>6.45</v>
      </c>
      <c r="R38">
        <v>5.22</v>
      </c>
      <c r="S38" s="13">
        <f>SUM(N38:R38)</f>
        <v>48.64</v>
      </c>
      <c r="T38" s="14">
        <f>SUM(I38:M38)*30</f>
        <v>120</v>
      </c>
      <c r="U38" s="15">
        <f>S38+T38</f>
        <v>168.64</v>
      </c>
    </row>
    <row r="39" spans="1:21" x14ac:dyDescent="0.25">
      <c r="D39" s="25" t="s">
        <v>40</v>
      </c>
      <c r="E39" s="25"/>
      <c r="F39" s="25"/>
      <c r="G39" s="25"/>
      <c r="H39" s="25"/>
      <c r="I39" s="25"/>
      <c r="J39" s="25"/>
      <c r="K39" s="25"/>
      <c r="L39" s="25"/>
      <c r="M39" s="25"/>
      <c r="N39" s="20">
        <f>MIN(N2:N38)</f>
        <v>5.33</v>
      </c>
      <c r="O39" s="20">
        <f>MIN(O2:O38)</f>
        <v>1.72</v>
      </c>
      <c r="P39" s="20">
        <f>MIN(P2:P38)</f>
        <v>3.91</v>
      </c>
      <c r="Q39" s="20">
        <f>MIN(Q2:Q38)</f>
        <v>3.46</v>
      </c>
      <c r="R39" s="20">
        <f>MIN(R2:R38)</f>
        <v>2.54</v>
      </c>
      <c r="S39" s="13">
        <f>MIN(S2:S38)</f>
        <v>22.290000000000003</v>
      </c>
    </row>
    <row r="40" spans="1:21" x14ac:dyDescent="0.25">
      <c r="D40" s="25" t="s">
        <v>41</v>
      </c>
      <c r="E40" s="25"/>
      <c r="F40" s="25"/>
      <c r="G40" s="25"/>
      <c r="H40" s="25"/>
      <c r="I40" s="25"/>
      <c r="J40" s="25"/>
      <c r="K40" s="25"/>
      <c r="L40" s="25"/>
      <c r="M40" s="25"/>
      <c r="N40" s="20">
        <f>MAX(N2:N38)</f>
        <v>31.52</v>
      </c>
      <c r="O40" s="20">
        <f>MAX(O2:O38)</f>
        <v>18.87</v>
      </c>
      <c r="P40" s="20">
        <f>MAX(P2:P38)</f>
        <v>22.79</v>
      </c>
      <c r="Q40" s="20">
        <f>MAX(Q2:Q38)</f>
        <v>14.16</v>
      </c>
      <c r="R40" s="20">
        <f>MAX(R2:R38)</f>
        <v>26.78</v>
      </c>
      <c r="S40" s="13">
        <f>MAX(S2:S38)</f>
        <v>67.820000000000007</v>
      </c>
    </row>
    <row r="41" spans="1:21" x14ac:dyDescent="0.25">
      <c r="D41" s="25" t="s">
        <v>42</v>
      </c>
      <c r="E41" s="25"/>
      <c r="F41" s="25"/>
      <c r="G41" s="25"/>
      <c r="H41" s="25"/>
      <c r="I41" s="25"/>
      <c r="J41" s="25"/>
      <c r="K41" s="25"/>
      <c r="L41" s="25"/>
      <c r="M41" s="25"/>
      <c r="N41" s="20">
        <f>AVERAGE(N2:N38)</f>
        <v>14.588378378378383</v>
      </c>
      <c r="O41" s="20">
        <f>AVERAGE(O2:O38)</f>
        <v>8.3294594594594571</v>
      </c>
      <c r="P41" s="20">
        <f>AVERAGE(P2:P38)</f>
        <v>8.2891891891891891</v>
      </c>
      <c r="Q41" s="20">
        <f>AVERAGE(Q2:Q38)</f>
        <v>6.8605405405405397</v>
      </c>
      <c r="R41" s="20">
        <f>AVERAGE(R2:R38)</f>
        <v>6.9743243243243258</v>
      </c>
      <c r="S41" s="13">
        <f>AVERAGE(S2:S38)</f>
        <v>45.041891891891879</v>
      </c>
    </row>
  </sheetData>
  <sortState ref="A2:U38">
    <sortCondition ref="U2:U38"/>
  </sortState>
  <mergeCells count="6">
    <mergeCell ref="I39:M39"/>
    <mergeCell ref="I40:M40"/>
    <mergeCell ref="I41:M41"/>
    <mergeCell ref="D39:H39"/>
    <mergeCell ref="D40:H40"/>
    <mergeCell ref="D41:H41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{DADD24E6-EFCB-4922-847B-4ADC876AE222}</x14:id>
        </ext>
      </extLst>
    </cfRule>
  </conditionalFormatting>
  <conditionalFormatting sqref="D2:D38">
    <cfRule type="cellIs" dxfId="43" priority="16" operator="notEqual">
      <formula>$D$1</formula>
    </cfRule>
    <cfRule type="cellIs" dxfId="42" priority="17" operator="equal">
      <formula>$D$1</formula>
    </cfRule>
  </conditionalFormatting>
  <conditionalFormatting sqref="E2:E38">
    <cfRule type="cellIs" dxfId="41" priority="14" operator="notEqual">
      <formula>$E$1</formula>
    </cfRule>
    <cfRule type="cellIs" dxfId="40" priority="15" operator="equal">
      <formula>$E$1</formula>
    </cfRule>
  </conditionalFormatting>
  <conditionalFormatting sqref="F2:F38">
    <cfRule type="cellIs" dxfId="39" priority="7" operator="equal">
      <formula>$F$1</formula>
    </cfRule>
    <cfRule type="cellIs" dxfId="38" priority="12" operator="notEqual">
      <formula>$F$1</formula>
    </cfRule>
    <cfRule type="cellIs" dxfId="37" priority="13" operator="equal">
      <formula>"Z"</formula>
    </cfRule>
  </conditionalFormatting>
  <conditionalFormatting sqref="G2:G38">
    <cfRule type="cellIs" dxfId="36" priority="10" operator="notEqual">
      <formula>$G$1</formula>
    </cfRule>
    <cfRule type="cellIs" dxfId="35" priority="11" operator="equal">
      <formula>$G$1</formula>
    </cfRule>
  </conditionalFormatting>
  <conditionalFormatting sqref="H2:H38">
    <cfRule type="cellIs" dxfId="34" priority="8" operator="notEqual">
      <formula>$H$1</formula>
    </cfRule>
    <cfRule type="cellIs" dxfId="33" priority="9" operator="equal">
      <formula>$H$1</formula>
    </cfRule>
  </conditionalFormatting>
  <conditionalFormatting sqref="N2:R38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38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38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38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38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38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DD24E6-EFCB-4922-847B-4ADC876AE222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87D1-A0AE-4508-BEA3-D7DECEE8BC7D}">
  <dimension ref="A1:U41"/>
  <sheetViews>
    <sheetView workbookViewId="0">
      <selection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7.5703125" style="2" bestFit="1" customWidth="1"/>
    <col min="4" max="8" width="2.28515625" style="2" bestFit="1" customWidth="1"/>
    <col min="9" max="13" width="2" hidden="1" customWidth="1"/>
    <col min="14" max="18" width="5.5703125" bestFit="1" customWidth="1"/>
    <col min="20" max="20" width="12.140625" customWidth="1"/>
    <col min="21" max="21" width="16.85546875" customWidth="1"/>
  </cols>
  <sheetData>
    <row r="1" spans="1:21" ht="45" x14ac:dyDescent="0.25">
      <c r="A1" s="16" t="s">
        <v>39</v>
      </c>
      <c r="B1" s="16" t="s">
        <v>32</v>
      </c>
      <c r="C1" s="17" t="s">
        <v>33</v>
      </c>
      <c r="D1" s="17" t="s">
        <v>4</v>
      </c>
      <c r="E1" s="17" t="s">
        <v>1</v>
      </c>
      <c r="F1" s="17" t="s">
        <v>7</v>
      </c>
      <c r="G1" s="17" t="s">
        <v>1</v>
      </c>
      <c r="H1" s="17" t="s">
        <v>3</v>
      </c>
      <c r="I1" s="16"/>
      <c r="J1" s="16"/>
      <c r="K1" s="16"/>
      <c r="L1" s="16"/>
      <c r="M1" s="16"/>
      <c r="N1" s="17" t="s">
        <v>34</v>
      </c>
      <c r="O1" s="17" t="s">
        <v>35</v>
      </c>
      <c r="P1" s="17" t="s">
        <v>36</v>
      </c>
      <c r="Q1" s="17" t="s">
        <v>37</v>
      </c>
      <c r="R1" s="17" t="s">
        <v>38</v>
      </c>
      <c r="S1" s="18" t="s">
        <v>44</v>
      </c>
      <c r="T1" s="18" t="s">
        <v>45</v>
      </c>
      <c r="U1" s="18" t="s">
        <v>43</v>
      </c>
    </row>
    <row r="2" spans="1:21" x14ac:dyDescent="0.25">
      <c r="A2" s="19" t="s">
        <v>305</v>
      </c>
      <c r="B2" s="19" t="s">
        <v>129</v>
      </c>
      <c r="C2" s="23" t="s">
        <v>19</v>
      </c>
      <c r="D2" s="11" t="s">
        <v>4</v>
      </c>
      <c r="E2" s="11" t="s">
        <v>1</v>
      </c>
      <c r="F2" s="11" t="s">
        <v>7</v>
      </c>
      <c r="G2" s="11" t="s">
        <v>1</v>
      </c>
      <c r="H2" s="11" t="s">
        <v>3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24">
        <v>5.24</v>
      </c>
      <c r="O2" s="24">
        <v>6.32</v>
      </c>
      <c r="P2" s="24">
        <v>7.76</v>
      </c>
      <c r="Q2" s="24">
        <v>7.51</v>
      </c>
      <c r="R2" s="24">
        <v>3.82</v>
      </c>
      <c r="S2" s="13">
        <f>SUM(N2:R2)</f>
        <v>30.65</v>
      </c>
      <c r="T2" s="14">
        <f>SUM(I2:M2)*30</f>
        <v>0</v>
      </c>
      <c r="U2" s="15">
        <f>S2+T2</f>
        <v>30.65</v>
      </c>
    </row>
    <row r="3" spans="1:21" x14ac:dyDescent="0.25">
      <c r="A3" s="19" t="s">
        <v>281</v>
      </c>
      <c r="B3" s="19" t="s">
        <v>87</v>
      </c>
      <c r="C3" s="23" t="s">
        <v>66</v>
      </c>
      <c r="D3" s="11" t="s">
        <v>4</v>
      </c>
      <c r="E3" s="11" t="s">
        <v>12</v>
      </c>
      <c r="F3" s="11" t="s">
        <v>7</v>
      </c>
      <c r="G3" s="11" t="s">
        <v>1</v>
      </c>
      <c r="H3" s="11" t="s">
        <v>3</v>
      </c>
      <c r="I3" s="11">
        <f>IF(D$1=D3,0,1)</f>
        <v>0</v>
      </c>
      <c r="J3" s="11">
        <f>IF(E$1=E3,0,1)</f>
        <v>1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24">
        <v>4.26</v>
      </c>
      <c r="O3" s="24">
        <v>4.87</v>
      </c>
      <c r="P3" s="24">
        <v>4.3600000000000003</v>
      </c>
      <c r="Q3" s="24">
        <v>2.82</v>
      </c>
      <c r="R3" s="24">
        <v>5.5</v>
      </c>
      <c r="S3" s="13">
        <f>SUM(N3:R3)</f>
        <v>21.81</v>
      </c>
      <c r="T3" s="14">
        <f>SUM(I3:M3)*30</f>
        <v>30</v>
      </c>
      <c r="U3" s="15">
        <f>S3+T3</f>
        <v>51.81</v>
      </c>
    </row>
    <row r="4" spans="1:21" x14ac:dyDescent="0.25">
      <c r="A4" s="19" t="s">
        <v>310</v>
      </c>
      <c r="B4" s="19" t="s">
        <v>139</v>
      </c>
      <c r="C4" s="23" t="s">
        <v>68</v>
      </c>
      <c r="D4" s="11" t="s">
        <v>4</v>
      </c>
      <c r="E4" s="11" t="s">
        <v>10</v>
      </c>
      <c r="F4" s="11" t="s">
        <v>7</v>
      </c>
      <c r="G4" s="11" t="s">
        <v>1</v>
      </c>
      <c r="H4" s="11" t="s">
        <v>3</v>
      </c>
      <c r="I4" s="11">
        <f>IF(D$1=D4,0,1)</f>
        <v>0</v>
      </c>
      <c r="J4" s="11">
        <f>IF(E$1=E4,0,1)</f>
        <v>1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24">
        <v>3.62</v>
      </c>
      <c r="O4" s="24">
        <v>6.43</v>
      </c>
      <c r="P4" s="24">
        <v>3.84</v>
      </c>
      <c r="Q4" s="24">
        <v>7.34</v>
      </c>
      <c r="R4" s="24">
        <v>7.08</v>
      </c>
      <c r="S4" s="13">
        <f>SUM(N4:R4)</f>
        <v>28.310000000000002</v>
      </c>
      <c r="T4" s="14">
        <f>SUM(I4:M4)*30</f>
        <v>30</v>
      </c>
      <c r="U4" s="15">
        <f>S4+T4</f>
        <v>58.31</v>
      </c>
    </row>
    <row r="5" spans="1:21" x14ac:dyDescent="0.25">
      <c r="A5" s="19" t="s">
        <v>307</v>
      </c>
      <c r="B5" s="19" t="s">
        <v>133</v>
      </c>
      <c r="C5" s="23" t="s">
        <v>19</v>
      </c>
      <c r="D5" s="11" t="s">
        <v>4</v>
      </c>
      <c r="E5" s="11" t="s">
        <v>10</v>
      </c>
      <c r="F5" s="11" t="s">
        <v>7</v>
      </c>
      <c r="G5" s="11" t="s">
        <v>1</v>
      </c>
      <c r="H5" s="11" t="s">
        <v>3</v>
      </c>
      <c r="I5" s="11">
        <f>IF(D$1=D5,0,1)</f>
        <v>0</v>
      </c>
      <c r="J5" s="11">
        <f>IF(E$1=E5,0,1)</f>
        <v>1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24">
        <v>7.35</v>
      </c>
      <c r="O5" s="24">
        <v>3.77</v>
      </c>
      <c r="P5" s="24">
        <v>5.13</v>
      </c>
      <c r="Q5" s="24">
        <v>10.44</v>
      </c>
      <c r="R5" s="24">
        <v>4.16</v>
      </c>
      <c r="S5" s="13">
        <f>SUM(N5:R5)</f>
        <v>30.849999999999998</v>
      </c>
      <c r="T5" s="14">
        <f>SUM(I5:M5)*30</f>
        <v>30</v>
      </c>
      <c r="U5" s="15">
        <f>S5+T5</f>
        <v>60.849999999999994</v>
      </c>
    </row>
    <row r="6" spans="1:21" x14ac:dyDescent="0.25">
      <c r="A6" s="19" t="s">
        <v>308</v>
      </c>
      <c r="B6" s="19" t="s">
        <v>135</v>
      </c>
      <c r="C6" s="23" t="s">
        <v>15</v>
      </c>
      <c r="D6" s="11" t="s">
        <v>4</v>
      </c>
      <c r="E6" s="11" t="s">
        <v>1</v>
      </c>
      <c r="F6" s="11" t="s">
        <v>7</v>
      </c>
      <c r="G6" s="11" t="s">
        <v>2</v>
      </c>
      <c r="H6" s="11" t="s">
        <v>3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1</v>
      </c>
      <c r="M6" s="11">
        <f>IF(H$1=H6,0,1)</f>
        <v>0</v>
      </c>
      <c r="N6" s="24">
        <v>4.24</v>
      </c>
      <c r="O6" s="24">
        <v>11.11</v>
      </c>
      <c r="P6" s="24">
        <v>7.22</v>
      </c>
      <c r="Q6" s="24">
        <v>4.95</v>
      </c>
      <c r="R6" s="24">
        <v>3.79</v>
      </c>
      <c r="S6" s="13">
        <f>SUM(N6:R6)</f>
        <v>31.31</v>
      </c>
      <c r="T6" s="14">
        <f>SUM(I6:M6)*30</f>
        <v>30</v>
      </c>
      <c r="U6" s="15">
        <f>S6+T6</f>
        <v>61.31</v>
      </c>
    </row>
    <row r="7" spans="1:21" x14ac:dyDescent="0.25">
      <c r="A7" s="19" t="s">
        <v>309</v>
      </c>
      <c r="B7" s="19" t="s">
        <v>137</v>
      </c>
      <c r="C7" s="23" t="s">
        <v>27</v>
      </c>
      <c r="D7" s="11" t="s">
        <v>4</v>
      </c>
      <c r="E7" s="11" t="s">
        <v>10</v>
      </c>
      <c r="F7" s="11" t="s">
        <v>7</v>
      </c>
      <c r="G7" s="11" t="s">
        <v>1</v>
      </c>
      <c r="H7" s="11" t="s">
        <v>3</v>
      </c>
      <c r="I7" s="11">
        <f>IF(D$1=D7,0,1)</f>
        <v>0</v>
      </c>
      <c r="J7" s="11">
        <f>IF(E$1=E7,0,1)</f>
        <v>1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24">
        <v>10.38</v>
      </c>
      <c r="O7" s="24">
        <v>5.25</v>
      </c>
      <c r="P7" s="24">
        <v>7.32</v>
      </c>
      <c r="Q7" s="24">
        <v>6</v>
      </c>
      <c r="R7" s="24">
        <v>3.83</v>
      </c>
      <c r="S7" s="13">
        <f>SUM(N7:R7)</f>
        <v>32.78</v>
      </c>
      <c r="T7" s="14">
        <f>SUM(I7:M7)*30</f>
        <v>30</v>
      </c>
      <c r="U7" s="15">
        <f>S7+T7</f>
        <v>62.78</v>
      </c>
    </row>
    <row r="8" spans="1:21" x14ac:dyDescent="0.25">
      <c r="A8" s="19" t="s">
        <v>312</v>
      </c>
      <c r="B8" s="19" t="s">
        <v>143</v>
      </c>
      <c r="C8" s="23" t="s">
        <v>56</v>
      </c>
      <c r="D8" s="11" t="s">
        <v>4</v>
      </c>
      <c r="E8" s="11" t="s">
        <v>10</v>
      </c>
      <c r="F8" s="11" t="s">
        <v>7</v>
      </c>
      <c r="G8" s="11" t="s">
        <v>1</v>
      </c>
      <c r="H8" s="11" t="s">
        <v>3</v>
      </c>
      <c r="I8" s="11">
        <f>IF(D$1=D8,0,1)</f>
        <v>0</v>
      </c>
      <c r="J8" s="11">
        <f>IF(E$1=E8,0,1)</f>
        <v>1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24">
        <v>6.35</v>
      </c>
      <c r="O8" s="24">
        <v>6.33</v>
      </c>
      <c r="P8" s="24">
        <v>11.99</v>
      </c>
      <c r="Q8" s="24">
        <v>7.18</v>
      </c>
      <c r="R8" s="24">
        <v>3.39</v>
      </c>
      <c r="S8" s="13">
        <f>SUM(N8:R8)</f>
        <v>35.24</v>
      </c>
      <c r="T8" s="14">
        <f>SUM(I8:M8)*30</f>
        <v>30</v>
      </c>
      <c r="U8" s="15">
        <f>S8+T8</f>
        <v>65.240000000000009</v>
      </c>
    </row>
    <row r="9" spans="1:21" x14ac:dyDescent="0.25">
      <c r="A9" s="19" t="s">
        <v>319</v>
      </c>
      <c r="B9" s="19" t="s">
        <v>158</v>
      </c>
      <c r="C9" s="23" t="s">
        <v>58</v>
      </c>
      <c r="D9" s="11" t="s">
        <v>4</v>
      </c>
      <c r="E9" s="11" t="s">
        <v>1</v>
      </c>
      <c r="F9" s="11" t="s">
        <v>7</v>
      </c>
      <c r="G9" s="11" t="s">
        <v>2</v>
      </c>
      <c r="H9" s="11" t="s">
        <v>3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1</v>
      </c>
      <c r="M9" s="11">
        <f>IF(H$1=H9,0,1)</f>
        <v>0</v>
      </c>
      <c r="N9" s="24">
        <v>10.029999999999999</v>
      </c>
      <c r="O9" s="24">
        <v>6.98</v>
      </c>
      <c r="P9" s="24">
        <v>4.29</v>
      </c>
      <c r="Q9" s="24">
        <v>12.83</v>
      </c>
      <c r="R9" s="24">
        <v>4.33</v>
      </c>
      <c r="S9" s="13">
        <f>SUM(N9:R9)</f>
        <v>38.459999999999994</v>
      </c>
      <c r="T9" s="14">
        <f>SUM(I9:M9)*30</f>
        <v>30</v>
      </c>
      <c r="U9" s="15">
        <f>S9+T9</f>
        <v>68.459999999999994</v>
      </c>
    </row>
    <row r="10" spans="1:21" x14ac:dyDescent="0.25">
      <c r="A10" s="19" t="s">
        <v>280</v>
      </c>
      <c r="B10" s="19" t="s">
        <v>84</v>
      </c>
      <c r="C10" s="23" t="s">
        <v>29</v>
      </c>
      <c r="D10" s="11" t="s">
        <v>4</v>
      </c>
      <c r="E10" s="11" t="s">
        <v>1</v>
      </c>
      <c r="F10" s="11" t="s">
        <v>7</v>
      </c>
      <c r="G10" s="11" t="s">
        <v>3</v>
      </c>
      <c r="H10" s="11" t="s">
        <v>3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1</v>
      </c>
      <c r="M10" s="11">
        <f>IF(H$1=H10,0,1)</f>
        <v>0</v>
      </c>
      <c r="N10" s="24">
        <v>10.9</v>
      </c>
      <c r="O10" s="24">
        <v>11.87</v>
      </c>
      <c r="P10" s="24">
        <v>7.42</v>
      </c>
      <c r="Q10" s="24">
        <v>5.0999999999999996</v>
      </c>
      <c r="R10" s="24">
        <v>5.71</v>
      </c>
      <c r="S10" s="13">
        <f>SUM(N10:R10)</f>
        <v>41</v>
      </c>
      <c r="T10" s="14">
        <f>SUM(I10:M10)*30</f>
        <v>30</v>
      </c>
      <c r="U10" s="15">
        <f>S10+T10</f>
        <v>71</v>
      </c>
    </row>
    <row r="11" spans="1:21" x14ac:dyDescent="0.25">
      <c r="A11" s="19" t="s">
        <v>316</v>
      </c>
      <c r="B11" s="19" t="s">
        <v>152</v>
      </c>
      <c r="C11" s="23" t="s">
        <v>92</v>
      </c>
      <c r="D11" s="11" t="s">
        <v>4</v>
      </c>
      <c r="E11" s="11" t="s">
        <v>1</v>
      </c>
      <c r="F11" s="11" t="s">
        <v>7</v>
      </c>
      <c r="G11" s="11" t="s">
        <v>2</v>
      </c>
      <c r="H11" s="11" t="s">
        <v>3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1</v>
      </c>
      <c r="M11" s="11">
        <f>IF(H$1=H11,0,1)</f>
        <v>0</v>
      </c>
      <c r="N11" s="24">
        <v>8.0299999999999994</v>
      </c>
      <c r="O11" s="24">
        <v>11.15</v>
      </c>
      <c r="P11" s="24">
        <v>6.38</v>
      </c>
      <c r="Q11" s="24">
        <v>11.21</v>
      </c>
      <c r="R11" s="24">
        <v>5.0199999999999996</v>
      </c>
      <c r="S11" s="13">
        <f>SUM(N11:R11)</f>
        <v>41.789999999999992</v>
      </c>
      <c r="T11" s="14">
        <f>SUM(I11:M11)*30</f>
        <v>30</v>
      </c>
      <c r="U11" s="15">
        <f>S11+T11</f>
        <v>71.789999999999992</v>
      </c>
    </row>
    <row r="12" spans="1:21" x14ac:dyDescent="0.25">
      <c r="A12" s="19" t="s">
        <v>320</v>
      </c>
      <c r="B12" s="19" t="s">
        <v>161</v>
      </c>
      <c r="C12" s="23" t="s">
        <v>62</v>
      </c>
      <c r="D12" s="11" t="s">
        <v>4</v>
      </c>
      <c r="E12" s="11" t="s">
        <v>1</v>
      </c>
      <c r="F12" s="11" t="s">
        <v>7</v>
      </c>
      <c r="G12" s="11" t="s">
        <v>2</v>
      </c>
      <c r="H12" s="11" t="s">
        <v>3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1</v>
      </c>
      <c r="M12" s="11">
        <f>IF(H$1=H12,0,1)</f>
        <v>0</v>
      </c>
      <c r="N12" s="24">
        <v>12.3</v>
      </c>
      <c r="O12" s="24">
        <v>10.95</v>
      </c>
      <c r="P12" s="24">
        <v>4.38</v>
      </c>
      <c r="Q12" s="24">
        <v>10.73</v>
      </c>
      <c r="R12" s="24">
        <v>5</v>
      </c>
      <c r="S12" s="13">
        <f>SUM(N12:R12)</f>
        <v>43.36</v>
      </c>
      <c r="T12" s="14">
        <f>SUM(I12:M12)*30</f>
        <v>30</v>
      </c>
      <c r="U12" s="15">
        <f>S12+T12</f>
        <v>73.36</v>
      </c>
    </row>
    <row r="13" spans="1:21" x14ac:dyDescent="0.25">
      <c r="A13" s="19" t="s">
        <v>295</v>
      </c>
      <c r="B13" s="19" t="s">
        <v>112</v>
      </c>
      <c r="C13" s="23" t="s">
        <v>296</v>
      </c>
      <c r="D13" s="11" t="s">
        <v>4</v>
      </c>
      <c r="E13" s="11" t="s">
        <v>2</v>
      </c>
      <c r="F13" s="11" t="s">
        <v>7</v>
      </c>
      <c r="G13" s="11" t="s">
        <v>12</v>
      </c>
      <c r="H13" s="11" t="s">
        <v>3</v>
      </c>
      <c r="I13" s="11">
        <f>IF(D$1=D13,0,1)</f>
        <v>0</v>
      </c>
      <c r="J13" s="11">
        <f>IF(E$1=E13,0,1)</f>
        <v>1</v>
      </c>
      <c r="K13" s="11">
        <f>IF(F$1=F13,0,1)</f>
        <v>0</v>
      </c>
      <c r="L13" s="11">
        <f>IF(G$1=G13,0,1)</f>
        <v>1</v>
      </c>
      <c r="M13" s="11">
        <f>IF(H$1=H13,0,1)</f>
        <v>0</v>
      </c>
      <c r="N13" s="24">
        <v>4.8</v>
      </c>
      <c r="O13" s="24">
        <v>3.03</v>
      </c>
      <c r="P13" s="24">
        <v>3.77</v>
      </c>
      <c r="Q13" s="24">
        <v>3</v>
      </c>
      <c r="R13" s="24">
        <v>2.5499999999999998</v>
      </c>
      <c r="S13" s="13">
        <f>SUM(N13:R13)</f>
        <v>17.149999999999999</v>
      </c>
      <c r="T13" s="14">
        <f>SUM(I13:M13)*30</f>
        <v>60</v>
      </c>
      <c r="U13" s="15">
        <f>S13+T13</f>
        <v>77.150000000000006</v>
      </c>
    </row>
    <row r="14" spans="1:21" x14ac:dyDescent="0.25">
      <c r="A14" s="19" t="s">
        <v>311</v>
      </c>
      <c r="B14" s="19" t="s">
        <v>141</v>
      </c>
      <c r="C14" s="23" t="s">
        <v>17</v>
      </c>
      <c r="D14" s="11" t="s">
        <v>4</v>
      </c>
      <c r="E14" s="11" t="s">
        <v>10</v>
      </c>
      <c r="F14" s="11" t="s">
        <v>7</v>
      </c>
      <c r="G14" s="11" t="s">
        <v>1</v>
      </c>
      <c r="H14" s="11" t="s">
        <v>3</v>
      </c>
      <c r="I14" s="11">
        <f>IF(D$1=D14,0,1)</f>
        <v>0</v>
      </c>
      <c r="J14" s="11">
        <f>IF(E$1=E14,0,1)</f>
        <v>1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 s="24">
        <v>7.93</v>
      </c>
      <c r="O14" s="24">
        <v>11.83</v>
      </c>
      <c r="P14" s="24">
        <v>8.8699999999999992</v>
      </c>
      <c r="Q14" s="24">
        <v>16.91</v>
      </c>
      <c r="R14" s="24">
        <v>3.04</v>
      </c>
      <c r="S14" s="13">
        <f>SUM(N14:R14)</f>
        <v>48.579999999999991</v>
      </c>
      <c r="T14" s="14">
        <f>SUM(I14:M14)*30</f>
        <v>30</v>
      </c>
      <c r="U14" s="15">
        <f>S14+T14</f>
        <v>78.579999999999984</v>
      </c>
    </row>
    <row r="15" spans="1:21" x14ac:dyDescent="0.25">
      <c r="A15" s="19" t="s">
        <v>306</v>
      </c>
      <c r="B15" s="19" t="s">
        <v>131</v>
      </c>
      <c r="C15" s="23" t="s">
        <v>54</v>
      </c>
      <c r="D15" s="11" t="s">
        <v>4</v>
      </c>
      <c r="E15" s="11" t="s">
        <v>1</v>
      </c>
      <c r="F15" s="11" t="s">
        <v>7</v>
      </c>
      <c r="G15" s="11" t="s">
        <v>2</v>
      </c>
      <c r="H15" s="11" t="s">
        <v>3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1</v>
      </c>
      <c r="M15" s="11">
        <f>IF(H$1=H15,0,1)</f>
        <v>0</v>
      </c>
      <c r="N15" s="24">
        <v>5.42</v>
      </c>
      <c r="O15" s="24">
        <v>23.12</v>
      </c>
      <c r="P15" s="24">
        <v>11.55</v>
      </c>
      <c r="Q15" s="24">
        <v>7.89</v>
      </c>
      <c r="R15" s="24">
        <v>2.46</v>
      </c>
      <c r="S15" s="13">
        <f>SUM(N15:R15)</f>
        <v>50.440000000000005</v>
      </c>
      <c r="T15" s="14">
        <f>SUM(I15:M15)*30</f>
        <v>30</v>
      </c>
      <c r="U15" s="15">
        <f>S15+T15</f>
        <v>80.44</v>
      </c>
    </row>
    <row r="16" spans="1:21" x14ac:dyDescent="0.25">
      <c r="A16" s="19" t="s">
        <v>282</v>
      </c>
      <c r="B16" s="19" t="s">
        <v>89</v>
      </c>
      <c r="C16" s="23" t="s">
        <v>159</v>
      </c>
      <c r="D16" s="11" t="s">
        <v>4</v>
      </c>
      <c r="E16" s="11" t="s">
        <v>1</v>
      </c>
      <c r="F16" s="11" t="s">
        <v>7</v>
      </c>
      <c r="G16" s="11" t="s">
        <v>2</v>
      </c>
      <c r="H16" s="11" t="s">
        <v>12</v>
      </c>
      <c r="I16" s="11">
        <f>IF(D$1=D16,0,1)</f>
        <v>0</v>
      </c>
      <c r="J16" s="11">
        <f>IF(E$1=E16,0,1)</f>
        <v>0</v>
      </c>
      <c r="K16" s="11">
        <f>IF(F$1=F16,0,1)</f>
        <v>0</v>
      </c>
      <c r="L16" s="11">
        <f>IF(G$1=G16,0,1)</f>
        <v>1</v>
      </c>
      <c r="M16" s="11">
        <f>IF(H$1=H16,0,1)</f>
        <v>1</v>
      </c>
      <c r="N16" s="24">
        <v>6.65</v>
      </c>
      <c r="O16" s="24">
        <v>4.7300000000000004</v>
      </c>
      <c r="P16" s="24">
        <v>6.19</v>
      </c>
      <c r="Q16" s="24">
        <v>3.69</v>
      </c>
      <c r="R16" s="24">
        <v>2.84</v>
      </c>
      <c r="S16" s="13">
        <f>SUM(N16:R16)</f>
        <v>24.1</v>
      </c>
      <c r="T16" s="14">
        <f>SUM(I16:M16)*30</f>
        <v>60</v>
      </c>
      <c r="U16" s="15">
        <f>S16+T16</f>
        <v>84.1</v>
      </c>
    </row>
    <row r="17" spans="1:21" x14ac:dyDescent="0.25">
      <c r="A17" s="19" t="s">
        <v>284</v>
      </c>
      <c r="B17" s="19" t="s">
        <v>94</v>
      </c>
      <c r="C17" s="23" t="s">
        <v>20</v>
      </c>
      <c r="D17" s="11" t="s">
        <v>4</v>
      </c>
      <c r="E17" s="11" t="s">
        <v>10</v>
      </c>
      <c r="F17" s="11" t="s">
        <v>7</v>
      </c>
      <c r="G17" s="11" t="s">
        <v>2</v>
      </c>
      <c r="H17" s="11" t="s">
        <v>3</v>
      </c>
      <c r="I17" s="11">
        <f>IF(D$1=D17,0,1)</f>
        <v>0</v>
      </c>
      <c r="J17" s="11">
        <f>IF(E$1=E17,0,1)</f>
        <v>1</v>
      </c>
      <c r="K17" s="11">
        <f>IF(F$1=F17,0,1)</f>
        <v>0</v>
      </c>
      <c r="L17" s="11">
        <f>IF(G$1=G17,0,1)</f>
        <v>1</v>
      </c>
      <c r="M17" s="11">
        <f>IF(H$1=H17,0,1)</f>
        <v>0</v>
      </c>
      <c r="N17" s="24">
        <v>6.3</v>
      </c>
      <c r="O17" s="24">
        <v>9.94</v>
      </c>
      <c r="P17" s="24">
        <v>6.73</v>
      </c>
      <c r="Q17" s="24">
        <v>4.71</v>
      </c>
      <c r="R17" s="24">
        <v>2.0299999999999998</v>
      </c>
      <c r="S17" s="13">
        <f>SUM(N17:R17)</f>
        <v>29.71</v>
      </c>
      <c r="T17" s="14">
        <f>SUM(I17:M17)*30</f>
        <v>60</v>
      </c>
      <c r="U17" s="15">
        <f>S17+T17</f>
        <v>89.710000000000008</v>
      </c>
    </row>
    <row r="18" spans="1:21" x14ac:dyDescent="0.25">
      <c r="A18" s="19" t="s">
        <v>301</v>
      </c>
      <c r="B18" s="19" t="s">
        <v>123</v>
      </c>
      <c r="C18" s="23" t="s">
        <v>20</v>
      </c>
      <c r="D18" s="11" t="s">
        <v>4</v>
      </c>
      <c r="E18" s="11" t="s">
        <v>10</v>
      </c>
      <c r="F18" s="11" t="s">
        <v>7</v>
      </c>
      <c r="G18" s="11" t="s">
        <v>2</v>
      </c>
      <c r="H18" s="11" t="s">
        <v>3</v>
      </c>
      <c r="I18" s="11">
        <f>IF(D$1=D18,0,1)</f>
        <v>0</v>
      </c>
      <c r="J18" s="11">
        <f>IF(E$1=E18,0,1)</f>
        <v>1</v>
      </c>
      <c r="K18" s="11">
        <f>IF(F$1=F18,0,1)</f>
        <v>0</v>
      </c>
      <c r="L18" s="11">
        <f>IF(G$1=G18,0,1)</f>
        <v>1</v>
      </c>
      <c r="M18" s="11">
        <f>IF(H$1=H18,0,1)</f>
        <v>0</v>
      </c>
      <c r="N18" s="24">
        <v>9.2899999999999991</v>
      </c>
      <c r="O18" s="24">
        <v>6.06</v>
      </c>
      <c r="P18" s="24">
        <v>4.38</v>
      </c>
      <c r="Q18" s="24">
        <v>5.08</v>
      </c>
      <c r="R18" s="24">
        <v>5.03</v>
      </c>
      <c r="S18" s="13">
        <f>SUM(N18:R18)</f>
        <v>29.839999999999996</v>
      </c>
      <c r="T18" s="14">
        <f>SUM(I18:M18)*30</f>
        <v>60</v>
      </c>
      <c r="U18" s="15">
        <f>S18+T18</f>
        <v>89.84</v>
      </c>
    </row>
    <row r="19" spans="1:21" x14ac:dyDescent="0.25">
      <c r="A19" s="19" t="s">
        <v>299</v>
      </c>
      <c r="B19" s="19" t="s">
        <v>118</v>
      </c>
      <c r="C19" s="23" t="s">
        <v>15</v>
      </c>
      <c r="D19" s="11" t="s">
        <v>4</v>
      </c>
      <c r="E19" s="11" t="s">
        <v>10</v>
      </c>
      <c r="F19" s="11" t="s">
        <v>7</v>
      </c>
      <c r="G19" s="11" t="s">
        <v>2</v>
      </c>
      <c r="H19" s="11" t="s">
        <v>3</v>
      </c>
      <c r="I19" s="11">
        <f>IF(D$1=D19,0,1)</f>
        <v>0</v>
      </c>
      <c r="J19" s="11">
        <f>IF(E$1=E19,0,1)</f>
        <v>1</v>
      </c>
      <c r="K19" s="11">
        <f>IF(F$1=F19,0,1)</f>
        <v>0</v>
      </c>
      <c r="L19" s="11">
        <f>IF(G$1=G19,0,1)</f>
        <v>1</v>
      </c>
      <c r="M19" s="11">
        <f>IF(H$1=H19,0,1)</f>
        <v>0</v>
      </c>
      <c r="N19" s="24">
        <v>5.32</v>
      </c>
      <c r="O19" s="24">
        <v>9.5299999999999994</v>
      </c>
      <c r="P19" s="24">
        <v>5.79</v>
      </c>
      <c r="Q19" s="24">
        <v>6.34</v>
      </c>
      <c r="R19" s="24">
        <v>4.53</v>
      </c>
      <c r="S19" s="13">
        <f>SUM(N19:R19)</f>
        <v>31.51</v>
      </c>
      <c r="T19" s="14">
        <f>SUM(I19:M19)*30</f>
        <v>60</v>
      </c>
      <c r="U19" s="15">
        <f>S19+T19</f>
        <v>91.51</v>
      </c>
    </row>
    <row r="20" spans="1:21" x14ac:dyDescent="0.25">
      <c r="A20" s="19" t="s">
        <v>290</v>
      </c>
      <c r="B20" s="19" t="s">
        <v>102</v>
      </c>
      <c r="C20" s="23" t="s">
        <v>64</v>
      </c>
      <c r="D20" s="11" t="s">
        <v>4</v>
      </c>
      <c r="E20" s="11" t="s">
        <v>10</v>
      </c>
      <c r="F20" s="11" t="s">
        <v>7</v>
      </c>
      <c r="G20" s="11" t="s">
        <v>3</v>
      </c>
      <c r="H20" s="11" t="s">
        <v>3</v>
      </c>
      <c r="I20" s="11">
        <f>IF(D$1=D20,0,1)</f>
        <v>0</v>
      </c>
      <c r="J20" s="11">
        <f>IF(E$1=E20,0,1)</f>
        <v>1</v>
      </c>
      <c r="K20" s="11">
        <f>IF(F$1=F20,0,1)</f>
        <v>0</v>
      </c>
      <c r="L20" s="11">
        <f>IF(G$1=G20,0,1)</f>
        <v>1</v>
      </c>
      <c r="M20" s="11">
        <f>IF(H$1=H20,0,1)</f>
        <v>0</v>
      </c>
      <c r="N20" s="24">
        <v>9.18</v>
      </c>
      <c r="O20" s="24">
        <v>5.72</v>
      </c>
      <c r="P20" s="24">
        <v>7.81</v>
      </c>
      <c r="Q20" s="24">
        <v>4.34</v>
      </c>
      <c r="R20" s="24">
        <v>5.79</v>
      </c>
      <c r="S20" s="13">
        <f>SUM(N20:R20)</f>
        <v>32.839999999999996</v>
      </c>
      <c r="T20" s="14">
        <f>SUM(I20:M20)*30</f>
        <v>60</v>
      </c>
      <c r="U20" s="15">
        <f>S20+T20</f>
        <v>92.84</v>
      </c>
    </row>
    <row r="21" spans="1:21" x14ac:dyDescent="0.25">
      <c r="A21" s="19" t="s">
        <v>294</v>
      </c>
      <c r="B21" s="19" t="s">
        <v>110</v>
      </c>
      <c r="C21" s="23" t="s">
        <v>56</v>
      </c>
      <c r="D21" s="11" t="s">
        <v>4</v>
      </c>
      <c r="E21" s="11" t="s">
        <v>10</v>
      </c>
      <c r="F21" s="11" t="s">
        <v>3</v>
      </c>
      <c r="G21" s="11" t="s">
        <v>1</v>
      </c>
      <c r="H21" s="11" t="s">
        <v>3</v>
      </c>
      <c r="I21" s="11">
        <f>IF(D$1=D21,0,1)</f>
        <v>0</v>
      </c>
      <c r="J21" s="11">
        <f>IF(E$1=E21,0,1)</f>
        <v>1</v>
      </c>
      <c r="K21" s="11">
        <f>IF(F$1=F21,0,1)</f>
        <v>1</v>
      </c>
      <c r="L21" s="11">
        <f>IF(G$1=G21,0,1)</f>
        <v>0</v>
      </c>
      <c r="M21" s="11">
        <f>IF(H$1=H21,0,1)</f>
        <v>0</v>
      </c>
      <c r="N21" s="24">
        <v>11.82</v>
      </c>
      <c r="O21" s="24">
        <v>7.43</v>
      </c>
      <c r="P21" s="24">
        <v>3.81</v>
      </c>
      <c r="Q21" s="24">
        <v>6.89</v>
      </c>
      <c r="R21" s="24">
        <v>6</v>
      </c>
      <c r="S21" s="13">
        <f>SUM(N21:R21)</f>
        <v>35.950000000000003</v>
      </c>
      <c r="T21" s="14">
        <f>SUM(I21:M21)*30</f>
        <v>60</v>
      </c>
      <c r="U21" s="15">
        <f>S21+T21</f>
        <v>95.95</v>
      </c>
    </row>
    <row r="22" spans="1:21" x14ac:dyDescent="0.25">
      <c r="A22" s="19" t="s">
        <v>285</v>
      </c>
      <c r="B22" s="19" t="s">
        <v>96</v>
      </c>
      <c r="C22" s="23" t="s">
        <v>286</v>
      </c>
      <c r="D22" s="11" t="s">
        <v>4</v>
      </c>
      <c r="E22" s="11" t="s">
        <v>10</v>
      </c>
      <c r="F22" s="11" t="s">
        <v>7</v>
      </c>
      <c r="G22" s="11" t="s">
        <v>1</v>
      </c>
      <c r="H22" s="11" t="s">
        <v>3</v>
      </c>
      <c r="I22" s="11">
        <f>IF(D$1=D22,0,1)</f>
        <v>0</v>
      </c>
      <c r="J22" s="11">
        <f>IF(E$1=E22,0,1)</f>
        <v>1</v>
      </c>
      <c r="K22" s="11">
        <f>IF(F$1=F22,0,1)</f>
        <v>0</v>
      </c>
      <c r="L22" s="11">
        <f>IF(G$1=G22,0,1)</f>
        <v>0</v>
      </c>
      <c r="M22" s="11">
        <f>IF(H$1=H22,0,1)</f>
        <v>0</v>
      </c>
      <c r="N22" s="24">
        <v>11.01</v>
      </c>
      <c r="O22" s="24">
        <v>16.18</v>
      </c>
      <c r="P22" s="24">
        <v>12.17</v>
      </c>
      <c r="Q22" s="24">
        <v>10.95</v>
      </c>
      <c r="R22" s="24">
        <v>16.11</v>
      </c>
      <c r="S22" s="13">
        <f>SUM(N22:R22)</f>
        <v>66.42</v>
      </c>
      <c r="T22" s="14">
        <f>SUM(I22:M22)*30</f>
        <v>30</v>
      </c>
      <c r="U22" s="15">
        <f>S22+T22</f>
        <v>96.42</v>
      </c>
    </row>
    <row r="23" spans="1:21" x14ac:dyDescent="0.25">
      <c r="A23" s="19" t="s">
        <v>314</v>
      </c>
      <c r="B23" s="19" t="s">
        <v>147</v>
      </c>
      <c r="C23" s="23" t="s">
        <v>6</v>
      </c>
      <c r="D23" s="11" t="s">
        <v>1</v>
      </c>
      <c r="E23" s="11" t="s">
        <v>10</v>
      </c>
      <c r="F23" s="11" t="s">
        <v>7</v>
      </c>
      <c r="G23" s="11" t="s">
        <v>1</v>
      </c>
      <c r="H23" s="11" t="s">
        <v>3</v>
      </c>
      <c r="I23" s="11">
        <f>IF(D$1=D23,0,1)</f>
        <v>1</v>
      </c>
      <c r="J23" s="11">
        <f>IF(E$1=E23,0,1)</f>
        <v>1</v>
      </c>
      <c r="K23" s="11">
        <f>IF(F$1=F23,0,1)</f>
        <v>0</v>
      </c>
      <c r="L23" s="11">
        <f>IF(G$1=G23,0,1)</f>
        <v>0</v>
      </c>
      <c r="M23" s="11">
        <f>IF(H$1=H23,0,1)</f>
        <v>0</v>
      </c>
      <c r="N23" s="24">
        <v>8.1999999999999993</v>
      </c>
      <c r="O23" s="24">
        <v>19.82</v>
      </c>
      <c r="P23" s="24">
        <v>2.67</v>
      </c>
      <c r="Q23" s="24">
        <v>6.41</v>
      </c>
      <c r="R23" s="24">
        <v>2.4700000000000002</v>
      </c>
      <c r="S23" s="13">
        <f>SUM(N23:R23)</f>
        <v>39.569999999999993</v>
      </c>
      <c r="T23" s="14">
        <f>SUM(I23:M23)*30</f>
        <v>60</v>
      </c>
      <c r="U23" s="15">
        <f>S23+T23</f>
        <v>99.57</v>
      </c>
    </row>
    <row r="24" spans="1:21" x14ac:dyDescent="0.25">
      <c r="A24" s="19" t="s">
        <v>317</v>
      </c>
      <c r="B24" s="19" t="s">
        <v>154</v>
      </c>
      <c r="C24" s="23" t="s">
        <v>80</v>
      </c>
      <c r="D24" s="11" t="s">
        <v>4</v>
      </c>
      <c r="E24" s="11" t="s">
        <v>12</v>
      </c>
      <c r="F24" s="11" t="s">
        <v>7</v>
      </c>
      <c r="G24" s="11" t="s">
        <v>1</v>
      </c>
      <c r="H24" s="11" t="s">
        <v>3</v>
      </c>
      <c r="I24" s="11">
        <f>IF(D$1=D24,0,1)</f>
        <v>0</v>
      </c>
      <c r="J24" s="11">
        <f>IF(E$1=E24,0,1)</f>
        <v>1</v>
      </c>
      <c r="K24" s="11">
        <f>IF(F$1=F24,0,1)</f>
        <v>0</v>
      </c>
      <c r="L24" s="11">
        <f>IF(G$1=G24,0,1)</f>
        <v>0</v>
      </c>
      <c r="M24" s="11">
        <f>IF(H$1=H24,0,1)</f>
        <v>0</v>
      </c>
      <c r="N24" s="24">
        <v>12.19</v>
      </c>
      <c r="O24" s="24">
        <v>19.87</v>
      </c>
      <c r="P24" s="24">
        <v>6.81</v>
      </c>
      <c r="Q24" s="24">
        <v>14.1</v>
      </c>
      <c r="R24" s="24">
        <v>17.23</v>
      </c>
      <c r="S24" s="13">
        <f>SUM(N24:R24)</f>
        <v>70.2</v>
      </c>
      <c r="T24" s="14">
        <f>SUM(I24:M24)*30</f>
        <v>30</v>
      </c>
      <c r="U24" s="15">
        <f>S24+T24</f>
        <v>100.2</v>
      </c>
    </row>
    <row r="25" spans="1:21" x14ac:dyDescent="0.25">
      <c r="A25" s="19" t="s">
        <v>291</v>
      </c>
      <c r="B25" s="19" t="s">
        <v>104</v>
      </c>
      <c r="C25" s="23" t="s">
        <v>53</v>
      </c>
      <c r="D25" s="11" t="s">
        <v>4</v>
      </c>
      <c r="E25" s="11" t="s">
        <v>10</v>
      </c>
      <c r="F25" s="11" t="s">
        <v>7</v>
      </c>
      <c r="G25" s="11" t="s">
        <v>2</v>
      </c>
      <c r="H25" s="11" t="s">
        <v>3</v>
      </c>
      <c r="I25" s="11">
        <f>IF(D$1=D25,0,1)</f>
        <v>0</v>
      </c>
      <c r="J25" s="11">
        <f>IF(E$1=E25,0,1)</f>
        <v>1</v>
      </c>
      <c r="K25" s="11">
        <f>IF(F$1=F25,0,1)</f>
        <v>0</v>
      </c>
      <c r="L25" s="11">
        <f>IF(G$1=G25,0,1)</f>
        <v>1</v>
      </c>
      <c r="M25" s="11">
        <f>IF(H$1=H25,0,1)</f>
        <v>0</v>
      </c>
      <c r="N25" s="24">
        <v>16.45</v>
      </c>
      <c r="O25" s="24">
        <v>9.08</v>
      </c>
      <c r="P25" s="24">
        <v>6.98</v>
      </c>
      <c r="Q25" s="24">
        <v>3.67</v>
      </c>
      <c r="R25" s="24">
        <v>4.38</v>
      </c>
      <c r="S25" s="13">
        <f>SUM(N25:R25)</f>
        <v>40.560000000000009</v>
      </c>
      <c r="T25" s="14">
        <f>SUM(I25:M25)*30</f>
        <v>60</v>
      </c>
      <c r="U25" s="15">
        <f>S25+T25</f>
        <v>100.56</v>
      </c>
    </row>
    <row r="26" spans="1:21" x14ac:dyDescent="0.25">
      <c r="A26" s="19" t="s">
        <v>313</v>
      </c>
      <c r="B26" s="19" t="s">
        <v>145</v>
      </c>
      <c r="C26" s="23" t="s">
        <v>92</v>
      </c>
      <c r="D26" s="11" t="s">
        <v>4</v>
      </c>
      <c r="E26" s="11" t="s">
        <v>10</v>
      </c>
      <c r="F26" s="11" t="s">
        <v>3</v>
      </c>
      <c r="G26" s="11" t="s">
        <v>1</v>
      </c>
      <c r="H26" s="11" t="s">
        <v>3</v>
      </c>
      <c r="I26" s="11">
        <f>IF(D$1=D26,0,1)</f>
        <v>0</v>
      </c>
      <c r="J26" s="11">
        <f>IF(E$1=E26,0,1)</f>
        <v>1</v>
      </c>
      <c r="K26" s="11">
        <f>IF(F$1=F26,0,1)</f>
        <v>1</v>
      </c>
      <c r="L26" s="11">
        <f>IF(G$1=G26,0,1)</f>
        <v>0</v>
      </c>
      <c r="M26" s="11">
        <f>IF(H$1=H26,0,1)</f>
        <v>0</v>
      </c>
      <c r="N26" s="24">
        <v>7.54</v>
      </c>
      <c r="O26" s="24">
        <v>7.3</v>
      </c>
      <c r="P26" s="24">
        <v>11.1</v>
      </c>
      <c r="Q26" s="24">
        <v>8.92</v>
      </c>
      <c r="R26" s="24">
        <v>6.79</v>
      </c>
      <c r="S26" s="13">
        <f>SUM(N26:R26)</f>
        <v>41.65</v>
      </c>
      <c r="T26" s="14">
        <f>SUM(I26:M26)*30</f>
        <v>60</v>
      </c>
      <c r="U26" s="15">
        <f>S26+T26</f>
        <v>101.65</v>
      </c>
    </row>
    <row r="27" spans="1:21" x14ac:dyDescent="0.25">
      <c r="A27" s="19" t="s">
        <v>283</v>
      </c>
      <c r="B27" s="19" t="s">
        <v>91</v>
      </c>
      <c r="C27" s="23" t="s">
        <v>62</v>
      </c>
      <c r="D27" s="11" t="s">
        <v>4</v>
      </c>
      <c r="E27" s="11" t="s">
        <v>10</v>
      </c>
      <c r="F27" s="11" t="s">
        <v>3</v>
      </c>
      <c r="G27" s="11" t="s">
        <v>1</v>
      </c>
      <c r="H27" s="11" t="s">
        <v>3</v>
      </c>
      <c r="I27" s="11">
        <f>IF(D$1=D27,0,1)</f>
        <v>0</v>
      </c>
      <c r="J27" s="11">
        <f>IF(E$1=E27,0,1)</f>
        <v>1</v>
      </c>
      <c r="K27" s="11">
        <f>IF(F$1=F27,0,1)</f>
        <v>1</v>
      </c>
      <c r="L27" s="11">
        <f>IF(G$1=G27,0,1)</f>
        <v>0</v>
      </c>
      <c r="M27" s="11">
        <f>IF(H$1=H27,0,1)</f>
        <v>0</v>
      </c>
      <c r="N27" s="24">
        <v>10.07</v>
      </c>
      <c r="O27" s="24">
        <v>10.68</v>
      </c>
      <c r="P27" s="24">
        <v>6.44</v>
      </c>
      <c r="Q27" s="24">
        <v>5.82</v>
      </c>
      <c r="R27" s="24">
        <v>10.46</v>
      </c>
      <c r="S27" s="13">
        <f>SUM(N27:R27)</f>
        <v>43.470000000000006</v>
      </c>
      <c r="T27" s="14">
        <f>SUM(I27:M27)*30</f>
        <v>60</v>
      </c>
      <c r="U27" s="15">
        <f>S27+T27</f>
        <v>103.47</v>
      </c>
    </row>
    <row r="28" spans="1:21" x14ac:dyDescent="0.25">
      <c r="A28" s="19" t="s">
        <v>300</v>
      </c>
      <c r="B28" s="19" t="s">
        <v>120</v>
      </c>
      <c r="C28" s="23" t="s">
        <v>14</v>
      </c>
      <c r="D28" s="11" t="s">
        <v>4</v>
      </c>
      <c r="E28" s="11" t="s">
        <v>10</v>
      </c>
      <c r="F28" s="11" t="s">
        <v>7</v>
      </c>
      <c r="G28" s="11" t="s">
        <v>2</v>
      </c>
      <c r="H28" s="11" t="s">
        <v>3</v>
      </c>
      <c r="I28" s="11">
        <f>IF(D$1=D28,0,1)</f>
        <v>0</v>
      </c>
      <c r="J28" s="11">
        <f>IF(E$1=E28,0,1)</f>
        <v>1</v>
      </c>
      <c r="K28" s="11">
        <f>IF(F$1=F28,0,1)</f>
        <v>0</v>
      </c>
      <c r="L28" s="11">
        <f>IF(G$1=G28,0,1)</f>
        <v>1</v>
      </c>
      <c r="M28" s="11">
        <f>IF(H$1=H28,0,1)</f>
        <v>0</v>
      </c>
      <c r="N28" s="24">
        <v>9.1999999999999993</v>
      </c>
      <c r="O28" s="24">
        <v>15.05</v>
      </c>
      <c r="P28" s="24">
        <v>9.27</v>
      </c>
      <c r="Q28" s="24">
        <v>4.71</v>
      </c>
      <c r="R28" s="24">
        <v>5.93</v>
      </c>
      <c r="S28" s="13">
        <f>SUM(N28:R28)</f>
        <v>44.16</v>
      </c>
      <c r="T28" s="14">
        <f>SUM(I28:M28)*30</f>
        <v>60</v>
      </c>
      <c r="U28" s="15">
        <f>S28+T28</f>
        <v>104.16</v>
      </c>
    </row>
    <row r="29" spans="1:21" x14ac:dyDescent="0.25">
      <c r="A29" s="19" t="s">
        <v>318</v>
      </c>
      <c r="B29" s="19" t="s">
        <v>156</v>
      </c>
      <c r="C29" s="23" t="s">
        <v>17</v>
      </c>
      <c r="D29" s="11" t="s">
        <v>4</v>
      </c>
      <c r="E29" s="11" t="s">
        <v>10</v>
      </c>
      <c r="F29" s="11" t="s">
        <v>7</v>
      </c>
      <c r="G29" s="11" t="s">
        <v>3</v>
      </c>
      <c r="H29" s="11" t="s">
        <v>3</v>
      </c>
      <c r="I29" s="11">
        <f>IF(D$1=D29,0,1)</f>
        <v>0</v>
      </c>
      <c r="J29" s="11">
        <f>IF(E$1=E29,0,1)</f>
        <v>1</v>
      </c>
      <c r="K29" s="11">
        <f>IF(F$1=F29,0,1)</f>
        <v>0</v>
      </c>
      <c r="L29" s="11">
        <f>IF(G$1=G29,0,1)</f>
        <v>1</v>
      </c>
      <c r="M29" s="11">
        <f>IF(H$1=H29,0,1)</f>
        <v>0</v>
      </c>
      <c r="N29" s="24">
        <v>13.73</v>
      </c>
      <c r="O29" s="24">
        <v>11.08</v>
      </c>
      <c r="P29" s="24">
        <v>7.81</v>
      </c>
      <c r="Q29" s="24">
        <v>4.4800000000000004</v>
      </c>
      <c r="R29" s="24">
        <v>11.84</v>
      </c>
      <c r="S29" s="13">
        <f>SUM(N29:R29)</f>
        <v>48.940000000000012</v>
      </c>
      <c r="T29" s="14">
        <f>SUM(I29:M29)*30</f>
        <v>60</v>
      </c>
      <c r="U29" s="15">
        <f>S29+T29</f>
        <v>108.94000000000001</v>
      </c>
    </row>
    <row r="30" spans="1:21" x14ac:dyDescent="0.25">
      <c r="A30" s="19" t="s">
        <v>304</v>
      </c>
      <c r="B30" s="19" t="s">
        <v>127</v>
      </c>
      <c r="C30" s="23" t="s">
        <v>0</v>
      </c>
      <c r="D30" s="11" t="s">
        <v>4</v>
      </c>
      <c r="E30" s="11" t="s">
        <v>10</v>
      </c>
      <c r="F30" s="11" t="s">
        <v>7</v>
      </c>
      <c r="G30" s="11" t="s">
        <v>1</v>
      </c>
      <c r="H30" s="11" t="s">
        <v>7</v>
      </c>
      <c r="I30" s="11">
        <f>IF(D$1=D30,0,1)</f>
        <v>0</v>
      </c>
      <c r="J30" s="11">
        <f>IF(E$1=E30,0,1)</f>
        <v>1</v>
      </c>
      <c r="K30" s="11">
        <f>IF(F$1=F30,0,1)</f>
        <v>0</v>
      </c>
      <c r="L30" s="11">
        <f>IF(G$1=G30,0,1)</f>
        <v>0</v>
      </c>
      <c r="M30" s="11">
        <f>IF(H$1=H30,0,1)</f>
        <v>1</v>
      </c>
      <c r="N30" s="24">
        <v>18.760000000000002</v>
      </c>
      <c r="O30" s="24">
        <v>9.75</v>
      </c>
      <c r="P30" s="24">
        <v>6.78</v>
      </c>
      <c r="Q30" s="24">
        <v>6.6</v>
      </c>
      <c r="R30" s="24">
        <v>8.94</v>
      </c>
      <c r="S30" s="13">
        <f>SUM(N30:R30)</f>
        <v>50.83</v>
      </c>
      <c r="T30" s="14">
        <f>SUM(I30:M30)*30</f>
        <v>60</v>
      </c>
      <c r="U30" s="15">
        <f>S30+T30</f>
        <v>110.83</v>
      </c>
    </row>
    <row r="31" spans="1:21" x14ac:dyDescent="0.25">
      <c r="A31" s="19" t="s">
        <v>302</v>
      </c>
      <c r="B31" s="19" t="s">
        <v>125</v>
      </c>
      <c r="C31" s="23" t="s">
        <v>303</v>
      </c>
      <c r="D31" s="11" t="s">
        <v>4</v>
      </c>
      <c r="E31" s="11" t="s">
        <v>10</v>
      </c>
      <c r="F31" s="11" t="s">
        <v>7</v>
      </c>
      <c r="G31" s="11" t="s">
        <v>2</v>
      </c>
      <c r="H31" s="11" t="s">
        <v>1</v>
      </c>
      <c r="I31" s="11">
        <f>IF(D$1=D31,0,1)</f>
        <v>0</v>
      </c>
      <c r="J31" s="11">
        <f>IF(E$1=E31,0,1)</f>
        <v>1</v>
      </c>
      <c r="K31" s="11">
        <f>IF(F$1=F31,0,1)</f>
        <v>0</v>
      </c>
      <c r="L31" s="11">
        <f>IF(G$1=G31,0,1)</f>
        <v>1</v>
      </c>
      <c r="M31" s="11">
        <f>IF(H$1=H31,0,1)</f>
        <v>1</v>
      </c>
      <c r="N31" s="24">
        <v>9.66</v>
      </c>
      <c r="O31" s="24">
        <v>4.0599999999999996</v>
      </c>
      <c r="P31" s="24">
        <v>5.67</v>
      </c>
      <c r="Q31" s="24">
        <v>2.56</v>
      </c>
      <c r="R31" s="24">
        <v>1.79</v>
      </c>
      <c r="S31" s="13">
        <f>SUM(N31:R31)</f>
        <v>23.74</v>
      </c>
      <c r="T31" s="14">
        <f>SUM(I31:M31)*30</f>
        <v>90</v>
      </c>
      <c r="U31" s="15">
        <f>S31+T31</f>
        <v>113.74</v>
      </c>
    </row>
    <row r="32" spans="1:21" x14ac:dyDescent="0.25">
      <c r="A32" s="19" t="s">
        <v>293</v>
      </c>
      <c r="B32" s="19" t="s">
        <v>108</v>
      </c>
      <c r="C32" s="23" t="s">
        <v>11</v>
      </c>
      <c r="D32" s="11" t="s">
        <v>7</v>
      </c>
      <c r="E32" s="11" t="s">
        <v>10</v>
      </c>
      <c r="F32" s="11" t="s">
        <v>7</v>
      </c>
      <c r="G32" s="11" t="s">
        <v>2</v>
      </c>
      <c r="H32" s="11" t="s">
        <v>3</v>
      </c>
      <c r="I32" s="11">
        <f>IF(D$1=D32,0,1)</f>
        <v>1</v>
      </c>
      <c r="J32" s="11">
        <f>IF(E$1=E32,0,1)</f>
        <v>1</v>
      </c>
      <c r="K32" s="11">
        <f>IF(F$1=F32,0,1)</f>
        <v>0</v>
      </c>
      <c r="L32" s="11">
        <f>IF(G$1=G32,0,1)</f>
        <v>1</v>
      </c>
      <c r="M32" s="11">
        <f>IF(H$1=H32,0,1)</f>
        <v>0</v>
      </c>
      <c r="N32" s="24">
        <v>11.58</v>
      </c>
      <c r="O32" s="24">
        <v>19.190000000000001</v>
      </c>
      <c r="P32" s="24">
        <v>9.5</v>
      </c>
      <c r="Q32" s="24">
        <v>5.83</v>
      </c>
      <c r="R32" s="24">
        <v>5.99</v>
      </c>
      <c r="S32" s="13">
        <f>SUM(N32:R32)</f>
        <v>52.09</v>
      </c>
      <c r="T32" s="14">
        <f>SUM(I32:M32)*30</f>
        <v>90</v>
      </c>
      <c r="U32" s="15">
        <f>S32+T32</f>
        <v>142.09</v>
      </c>
    </row>
    <row r="33" spans="1:21" x14ac:dyDescent="0.25">
      <c r="A33" s="19" t="s">
        <v>287</v>
      </c>
      <c r="B33" s="19" t="s">
        <v>98</v>
      </c>
      <c r="C33" s="23" t="s">
        <v>185</v>
      </c>
      <c r="D33" s="11" t="s">
        <v>7</v>
      </c>
      <c r="E33" s="11" t="s">
        <v>2</v>
      </c>
      <c r="F33" s="11" t="s">
        <v>1</v>
      </c>
      <c r="G33" s="11" t="s">
        <v>3</v>
      </c>
      <c r="H33" s="11" t="s">
        <v>3</v>
      </c>
      <c r="I33" s="11">
        <f>IF(D$1=D33,0,1)</f>
        <v>1</v>
      </c>
      <c r="J33" s="11">
        <f>IF(E$1=E33,0,1)</f>
        <v>1</v>
      </c>
      <c r="K33" s="11">
        <f>IF(F$1=F33,0,1)</f>
        <v>1</v>
      </c>
      <c r="L33" s="11">
        <f>IF(G$1=G33,0,1)</f>
        <v>1</v>
      </c>
      <c r="M33" s="11">
        <f>IF(H$1=H33,0,1)</f>
        <v>0</v>
      </c>
      <c r="N33" s="24">
        <v>6.96</v>
      </c>
      <c r="O33" s="24">
        <v>6.8</v>
      </c>
      <c r="P33" s="24">
        <v>2.52</v>
      </c>
      <c r="Q33" s="24">
        <v>4.57</v>
      </c>
      <c r="R33" s="24">
        <v>2.12</v>
      </c>
      <c r="S33" s="13">
        <f>SUM(N33:R33)</f>
        <v>22.970000000000002</v>
      </c>
      <c r="T33" s="14">
        <f>SUM(I33:M33)*30</f>
        <v>120</v>
      </c>
      <c r="U33" s="15">
        <f>S33+T33</f>
        <v>142.97</v>
      </c>
    </row>
    <row r="34" spans="1:21" x14ac:dyDescent="0.25">
      <c r="A34" s="19" t="s">
        <v>315</v>
      </c>
      <c r="B34" s="19" t="s">
        <v>150</v>
      </c>
      <c r="C34" s="23" t="s">
        <v>78</v>
      </c>
      <c r="D34" s="11" t="s">
        <v>4</v>
      </c>
      <c r="E34" s="11" t="s">
        <v>10</v>
      </c>
      <c r="F34" s="11" t="s">
        <v>3</v>
      </c>
      <c r="G34" s="11" t="s">
        <v>2</v>
      </c>
      <c r="H34" s="11" t="s">
        <v>3</v>
      </c>
      <c r="I34" s="11">
        <f>IF(D$1=D34,0,1)</f>
        <v>0</v>
      </c>
      <c r="J34" s="11">
        <f>IF(E$1=E34,0,1)</f>
        <v>1</v>
      </c>
      <c r="K34" s="11">
        <f>IF(F$1=F34,0,1)</f>
        <v>1</v>
      </c>
      <c r="L34" s="11">
        <f>IF(G$1=G34,0,1)</f>
        <v>1</v>
      </c>
      <c r="M34" s="11">
        <f>IF(H$1=H34,0,1)</f>
        <v>0</v>
      </c>
      <c r="N34" s="24">
        <v>21.64</v>
      </c>
      <c r="O34" s="24">
        <v>6.76</v>
      </c>
      <c r="P34" s="24">
        <v>19.940000000000001</v>
      </c>
      <c r="Q34" s="24">
        <v>4.3600000000000003</v>
      </c>
      <c r="R34" s="24">
        <v>9.4499999999999993</v>
      </c>
      <c r="S34" s="13">
        <f>SUM(N34:R34)</f>
        <v>62.150000000000006</v>
      </c>
      <c r="T34" s="14">
        <f>SUM(I34:M34)*30</f>
        <v>90</v>
      </c>
      <c r="U34" s="15">
        <f>S34+T34</f>
        <v>152.15</v>
      </c>
    </row>
    <row r="35" spans="1:21" x14ac:dyDescent="0.25">
      <c r="A35" s="19" t="s">
        <v>297</v>
      </c>
      <c r="B35" s="19" t="s">
        <v>114</v>
      </c>
      <c r="C35" s="23" t="s">
        <v>58</v>
      </c>
      <c r="D35" s="11" t="s">
        <v>1</v>
      </c>
      <c r="E35" s="11" t="s">
        <v>10</v>
      </c>
      <c r="F35" s="11" t="s">
        <v>3</v>
      </c>
      <c r="G35" s="11" t="s">
        <v>2</v>
      </c>
      <c r="H35" s="11" t="s">
        <v>3</v>
      </c>
      <c r="I35" s="11">
        <f>IF(D$1=D35,0,1)</f>
        <v>1</v>
      </c>
      <c r="J35" s="11">
        <f>IF(E$1=E35,0,1)</f>
        <v>1</v>
      </c>
      <c r="K35" s="11">
        <f>IF(F$1=F35,0,1)</f>
        <v>1</v>
      </c>
      <c r="L35" s="11">
        <f>IF(G$1=G35,0,1)</f>
        <v>1</v>
      </c>
      <c r="M35" s="11">
        <f>IF(H$1=H35,0,1)</f>
        <v>0</v>
      </c>
      <c r="N35" s="24">
        <v>4.5</v>
      </c>
      <c r="O35" s="24">
        <v>13.83</v>
      </c>
      <c r="P35" s="24">
        <v>6.83</v>
      </c>
      <c r="Q35" s="24">
        <v>7.85</v>
      </c>
      <c r="R35" s="24">
        <v>5.54</v>
      </c>
      <c r="S35" s="13">
        <f>SUM(N35:R35)</f>
        <v>38.549999999999997</v>
      </c>
      <c r="T35" s="14">
        <f>SUM(I35:M35)*30</f>
        <v>120</v>
      </c>
      <c r="U35" s="15">
        <f>S35+T35</f>
        <v>158.55000000000001</v>
      </c>
    </row>
    <row r="36" spans="1:21" x14ac:dyDescent="0.25">
      <c r="A36" s="19" t="s">
        <v>292</v>
      </c>
      <c r="B36" s="19" t="s">
        <v>106</v>
      </c>
      <c r="C36" s="23" t="s">
        <v>58</v>
      </c>
      <c r="D36" s="11" t="s">
        <v>1</v>
      </c>
      <c r="E36" s="11" t="s">
        <v>10</v>
      </c>
      <c r="F36" s="11" t="s">
        <v>7</v>
      </c>
      <c r="G36" s="11" t="s">
        <v>2</v>
      </c>
      <c r="H36" s="11" t="s">
        <v>12</v>
      </c>
      <c r="I36" s="11">
        <f>IF(D$1=D36,0,1)</f>
        <v>1</v>
      </c>
      <c r="J36" s="11">
        <f>IF(E$1=E36,0,1)</f>
        <v>1</v>
      </c>
      <c r="K36" s="11">
        <f>IF(F$1=F36,0,1)</f>
        <v>0</v>
      </c>
      <c r="L36" s="11">
        <f>IF(G$1=G36,0,1)</f>
        <v>1</v>
      </c>
      <c r="M36" s="11">
        <f>IF(H$1=H36,0,1)</f>
        <v>1</v>
      </c>
      <c r="N36" s="24">
        <v>4.8600000000000003</v>
      </c>
      <c r="O36" s="24">
        <v>14.84</v>
      </c>
      <c r="P36" s="24">
        <v>10.66</v>
      </c>
      <c r="Q36" s="24">
        <v>6.17</v>
      </c>
      <c r="R36" s="24">
        <v>2.3199999999999998</v>
      </c>
      <c r="S36" s="13">
        <f>SUM(N36:R36)</f>
        <v>38.85</v>
      </c>
      <c r="T36" s="14">
        <f>SUM(I36:M36)*30</f>
        <v>120</v>
      </c>
      <c r="U36" s="15">
        <f>S36+T36</f>
        <v>158.85</v>
      </c>
    </row>
    <row r="37" spans="1:21" x14ac:dyDescent="0.25">
      <c r="A37" s="19" t="s">
        <v>298</v>
      </c>
      <c r="B37" s="19" t="s">
        <v>116</v>
      </c>
      <c r="C37" s="23" t="s">
        <v>0</v>
      </c>
      <c r="D37" s="11" t="s">
        <v>1</v>
      </c>
      <c r="E37" s="11" t="s">
        <v>10</v>
      </c>
      <c r="F37" s="11" t="s">
        <v>3</v>
      </c>
      <c r="G37" s="11" t="s">
        <v>2</v>
      </c>
      <c r="H37" s="11" t="s">
        <v>3</v>
      </c>
      <c r="I37" s="11">
        <f>IF(D$1=D37,0,1)</f>
        <v>1</v>
      </c>
      <c r="J37" s="11">
        <f>IF(E$1=E37,0,1)</f>
        <v>1</v>
      </c>
      <c r="K37" s="11">
        <f>IF(F$1=F37,0,1)</f>
        <v>1</v>
      </c>
      <c r="L37" s="11">
        <f>IF(G$1=G37,0,1)</f>
        <v>1</v>
      </c>
      <c r="M37" s="11">
        <f>IF(H$1=H37,0,1)</f>
        <v>0</v>
      </c>
      <c r="N37" s="24">
        <v>20.16</v>
      </c>
      <c r="O37" s="24">
        <v>13.08</v>
      </c>
      <c r="P37" s="24">
        <v>5.43</v>
      </c>
      <c r="Q37" s="24">
        <v>4.22</v>
      </c>
      <c r="R37" s="24">
        <v>7.65</v>
      </c>
      <c r="S37" s="13">
        <f>SUM(N37:R37)</f>
        <v>50.54</v>
      </c>
      <c r="T37" s="14">
        <f>SUM(I37:M37)*30</f>
        <v>120</v>
      </c>
      <c r="U37" s="15">
        <f>S37+T37</f>
        <v>170.54</v>
      </c>
    </row>
    <row r="38" spans="1:21" x14ac:dyDescent="0.25">
      <c r="A38" s="19" t="s">
        <v>288</v>
      </c>
      <c r="B38" s="19" t="s">
        <v>100</v>
      </c>
      <c r="C38" s="23" t="s">
        <v>289</v>
      </c>
      <c r="D38" s="11" t="s">
        <v>4</v>
      </c>
      <c r="E38" s="11" t="s">
        <v>12</v>
      </c>
      <c r="F38" s="11" t="s">
        <v>3</v>
      </c>
      <c r="G38" s="11" t="s">
        <v>3</v>
      </c>
      <c r="H38" s="11" t="s">
        <v>7</v>
      </c>
      <c r="I38" s="11">
        <f>IF(D$1=D38,0,1)</f>
        <v>0</v>
      </c>
      <c r="J38" s="11">
        <f>IF(E$1=E38,0,1)</f>
        <v>1</v>
      </c>
      <c r="K38" s="11">
        <f>IF(F$1=F38,0,1)</f>
        <v>1</v>
      </c>
      <c r="L38" s="11">
        <f>IF(G$1=G38,0,1)</f>
        <v>1</v>
      </c>
      <c r="M38" s="11">
        <f>IF(H$1=H38,0,1)</f>
        <v>1</v>
      </c>
      <c r="N38" s="24">
        <v>17.989999999999998</v>
      </c>
      <c r="O38" s="24">
        <v>9.64</v>
      </c>
      <c r="P38" s="24">
        <v>7.92</v>
      </c>
      <c r="Q38" s="24">
        <v>8.0500000000000007</v>
      </c>
      <c r="R38" s="24">
        <v>10.39</v>
      </c>
      <c r="S38" s="13">
        <f>SUM(N38:R38)</f>
        <v>53.989999999999995</v>
      </c>
      <c r="T38" s="14">
        <f>SUM(I38:M38)*30</f>
        <v>120</v>
      </c>
      <c r="U38" s="15">
        <f>S38+T38</f>
        <v>173.99</v>
      </c>
    </row>
    <row r="39" spans="1:21" x14ac:dyDescent="0.25">
      <c r="D39" s="26" t="s">
        <v>40</v>
      </c>
      <c r="E39" s="26"/>
      <c r="F39" s="26"/>
      <c r="G39" s="26"/>
      <c r="H39" s="26"/>
      <c r="I39" s="26"/>
      <c r="J39" s="26"/>
      <c r="K39" s="26"/>
      <c r="L39" s="26"/>
      <c r="M39" s="26"/>
      <c r="N39" s="21">
        <f>MIN(N2:N38)</f>
        <v>3.62</v>
      </c>
      <c r="O39" s="21">
        <f>MIN(O2:O38)</f>
        <v>3.03</v>
      </c>
      <c r="P39" s="21">
        <f>MIN(P2:P38)</f>
        <v>2.52</v>
      </c>
      <c r="Q39" s="21">
        <f>MIN(Q2:Q38)</f>
        <v>2.56</v>
      </c>
      <c r="R39" s="21">
        <f>MIN(R2:R38)</f>
        <v>1.79</v>
      </c>
      <c r="S39" s="22">
        <f>MIN(S2:S38)</f>
        <v>17.149999999999999</v>
      </c>
    </row>
    <row r="40" spans="1:21" x14ac:dyDescent="0.25">
      <c r="D40" s="25" t="s">
        <v>41</v>
      </c>
      <c r="E40" s="25"/>
      <c r="F40" s="25"/>
      <c r="G40" s="25"/>
      <c r="H40" s="25"/>
      <c r="I40" s="25"/>
      <c r="J40" s="25"/>
      <c r="K40" s="25"/>
      <c r="L40" s="25"/>
      <c r="M40" s="25"/>
      <c r="N40" s="20">
        <f>MAX(N2:N38)</f>
        <v>21.64</v>
      </c>
      <c r="O40" s="20">
        <f>MAX(O2:O38)</f>
        <v>23.12</v>
      </c>
      <c r="P40" s="20">
        <f>MAX(P2:P38)</f>
        <v>19.940000000000001</v>
      </c>
      <c r="Q40" s="20">
        <f>MAX(Q2:Q38)</f>
        <v>16.91</v>
      </c>
      <c r="R40" s="20">
        <f>MAX(R2:R38)</f>
        <v>17.23</v>
      </c>
      <c r="S40" s="13">
        <f>MAX(S2:S38)</f>
        <v>70.2</v>
      </c>
    </row>
    <row r="41" spans="1:21" x14ac:dyDescent="0.25">
      <c r="D41" s="25" t="s">
        <v>42</v>
      </c>
      <c r="E41" s="25"/>
      <c r="F41" s="25"/>
      <c r="G41" s="25"/>
      <c r="H41" s="25"/>
      <c r="I41" s="25"/>
      <c r="J41" s="25"/>
      <c r="K41" s="25"/>
      <c r="L41" s="25"/>
      <c r="M41" s="25"/>
      <c r="N41" s="20">
        <f>AVERAGE(N2:N38)</f>
        <v>9.5651351351351348</v>
      </c>
      <c r="O41" s="20">
        <f>AVERAGE(O2:O38)</f>
        <v>10.092702702702701</v>
      </c>
      <c r="P41" s="20">
        <f>AVERAGE(P2:P38)</f>
        <v>7.2294594594594583</v>
      </c>
      <c r="Q41" s="20">
        <f>AVERAGE(Q2:Q38)</f>
        <v>6.871081081081079</v>
      </c>
      <c r="R41" s="20">
        <f>AVERAGE(R2:R38)</f>
        <v>5.8189189189189197</v>
      </c>
      <c r="S41" s="13">
        <f>AVERAGE(S2:S38)</f>
        <v>39.577297297297292</v>
      </c>
    </row>
  </sheetData>
  <sortState ref="A2:U38">
    <sortCondition ref="U2:U38"/>
  </sortState>
  <mergeCells count="6">
    <mergeCell ref="I39:M39"/>
    <mergeCell ref="I40:M40"/>
    <mergeCell ref="I41:M41"/>
    <mergeCell ref="D39:H39"/>
    <mergeCell ref="D40:H40"/>
    <mergeCell ref="D41:H41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{A324351F-1FE6-44EB-9A17-608BD1423BCE}</x14:id>
        </ext>
      </extLst>
    </cfRule>
  </conditionalFormatting>
  <conditionalFormatting sqref="D2:D38">
    <cfRule type="cellIs" dxfId="32" priority="16" operator="notEqual">
      <formula>$D$1</formula>
    </cfRule>
    <cfRule type="cellIs" dxfId="31" priority="17" operator="equal">
      <formula>$D$1</formula>
    </cfRule>
  </conditionalFormatting>
  <conditionalFormatting sqref="E2:E38">
    <cfRule type="cellIs" dxfId="30" priority="14" operator="notEqual">
      <formula>$E$1</formula>
    </cfRule>
    <cfRule type="cellIs" dxfId="29" priority="15" operator="equal">
      <formula>$E$1</formula>
    </cfRule>
  </conditionalFormatting>
  <conditionalFormatting sqref="F2:F38">
    <cfRule type="cellIs" dxfId="28" priority="7" operator="equal">
      <formula>$F$1</formula>
    </cfRule>
    <cfRule type="cellIs" dxfId="27" priority="12" operator="notEqual">
      <formula>$F$1</formula>
    </cfRule>
    <cfRule type="cellIs" dxfId="26" priority="13" operator="equal">
      <formula>"Z"</formula>
    </cfRule>
  </conditionalFormatting>
  <conditionalFormatting sqref="G2:G38">
    <cfRule type="cellIs" dxfId="25" priority="10" operator="notEqual">
      <formula>$G$1</formula>
    </cfRule>
    <cfRule type="cellIs" dxfId="24" priority="11" operator="equal">
      <formula>$G$1</formula>
    </cfRule>
  </conditionalFormatting>
  <conditionalFormatting sqref="H2:H38">
    <cfRule type="cellIs" dxfId="23" priority="8" operator="notEqual">
      <formula>$H$1</formula>
    </cfRule>
    <cfRule type="cellIs" dxfId="22" priority="9" operator="equal">
      <formula>$H$1</formula>
    </cfRule>
  </conditionalFormatting>
  <conditionalFormatting sqref="N2:R38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38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38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38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38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38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24351F-1FE6-44EB-9A17-608BD1423BCE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48F-3D00-4F6E-99B0-EE1B599CAD3A}">
  <dimension ref="A1:U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5" width="2.28515625" style="2" bestFit="1" customWidth="1"/>
    <col min="6" max="6" width="2" style="2" bestFit="1" customWidth="1"/>
    <col min="7" max="7" width="2.140625" style="2" bestFit="1" customWidth="1"/>
    <col min="8" max="8" width="2.28515625" style="2" bestFit="1" customWidth="1"/>
    <col min="9" max="13" width="2" hidden="1" customWidth="1"/>
    <col min="14" max="18" width="5.5703125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39</v>
      </c>
      <c r="B1" s="16" t="s">
        <v>32</v>
      </c>
      <c r="C1" s="17" t="s">
        <v>33</v>
      </c>
      <c r="D1" s="17" t="s">
        <v>10</v>
      </c>
      <c r="E1" s="17" t="s">
        <v>3</v>
      </c>
      <c r="F1" s="17" t="s">
        <v>1</v>
      </c>
      <c r="G1" s="17" t="s">
        <v>12</v>
      </c>
      <c r="H1" s="17" t="s">
        <v>2</v>
      </c>
      <c r="I1" s="16"/>
      <c r="J1" s="16"/>
      <c r="K1" s="16"/>
      <c r="L1" s="16"/>
      <c r="M1" s="16"/>
      <c r="N1" s="17" t="s">
        <v>34</v>
      </c>
      <c r="O1" s="17" t="s">
        <v>35</v>
      </c>
      <c r="P1" s="17" t="s">
        <v>36</v>
      </c>
      <c r="Q1" s="17" t="s">
        <v>37</v>
      </c>
      <c r="R1" s="17" t="s">
        <v>38</v>
      </c>
      <c r="S1" s="18" t="s">
        <v>44</v>
      </c>
      <c r="T1" s="18" t="s">
        <v>45</v>
      </c>
      <c r="U1" s="18" t="s">
        <v>43</v>
      </c>
    </row>
    <row r="2" spans="1:21" x14ac:dyDescent="0.25">
      <c r="A2" t="s">
        <v>323</v>
      </c>
      <c r="B2" t="s">
        <v>89</v>
      </c>
      <c r="C2" s="2" t="s">
        <v>57</v>
      </c>
      <c r="D2" s="11" t="s">
        <v>10</v>
      </c>
      <c r="E2" s="11" t="s">
        <v>3</v>
      </c>
      <c r="F2" s="11" t="s">
        <v>1</v>
      </c>
      <c r="G2" s="11" t="s">
        <v>12</v>
      </c>
      <c r="H2" s="11" t="s">
        <v>2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1">
        <v>4.6399999999999997</v>
      </c>
      <c r="O2" s="1">
        <v>10</v>
      </c>
      <c r="P2" s="1">
        <v>6.26</v>
      </c>
      <c r="Q2" s="1">
        <v>6.68</v>
      </c>
      <c r="R2" s="1">
        <v>2.69</v>
      </c>
      <c r="S2" s="13">
        <f>SUM(N2:R2)</f>
        <v>30.27</v>
      </c>
      <c r="T2" s="14">
        <f>SUM(I2:M2)*30</f>
        <v>0</v>
      </c>
      <c r="U2" s="15">
        <f>S2+T2</f>
        <v>30.27</v>
      </c>
    </row>
    <row r="3" spans="1:21" x14ac:dyDescent="0.25">
      <c r="A3" t="s">
        <v>347</v>
      </c>
      <c r="B3" t="s">
        <v>137</v>
      </c>
      <c r="C3" s="2" t="s">
        <v>27</v>
      </c>
      <c r="D3" s="11" t="s">
        <v>10</v>
      </c>
      <c r="E3" s="11" t="s">
        <v>3</v>
      </c>
      <c r="F3" s="11" t="s">
        <v>1</v>
      </c>
      <c r="G3" s="11" t="s">
        <v>12</v>
      </c>
      <c r="H3" s="11" t="s">
        <v>2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1">
        <v>12.75</v>
      </c>
      <c r="O3" s="1">
        <v>5.16</v>
      </c>
      <c r="P3" s="1">
        <v>5.51</v>
      </c>
      <c r="Q3" s="1">
        <v>6.83</v>
      </c>
      <c r="R3" s="1">
        <v>2.2999999999999998</v>
      </c>
      <c r="S3" s="13">
        <f>SUM(N3:R3)</f>
        <v>32.549999999999997</v>
      </c>
      <c r="T3" s="14">
        <f>SUM(I3:M3)*30</f>
        <v>0</v>
      </c>
      <c r="U3" s="15">
        <f>S3+T3</f>
        <v>32.549999999999997</v>
      </c>
    </row>
    <row r="4" spans="1:21" x14ac:dyDescent="0.25">
      <c r="A4" t="s">
        <v>359</v>
      </c>
      <c r="B4" t="s">
        <v>158</v>
      </c>
      <c r="C4" s="2" t="s">
        <v>48</v>
      </c>
      <c r="D4" s="11" t="s">
        <v>10</v>
      </c>
      <c r="E4" s="11" t="s">
        <v>3</v>
      </c>
      <c r="F4" s="11" t="s">
        <v>1</v>
      </c>
      <c r="G4" s="11" t="s">
        <v>12</v>
      </c>
      <c r="H4" s="11" t="s">
        <v>2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1">
        <v>15.51</v>
      </c>
      <c r="O4" s="1">
        <v>8.9700000000000006</v>
      </c>
      <c r="P4" s="1">
        <v>5.36</v>
      </c>
      <c r="Q4" s="1">
        <v>4.55</v>
      </c>
      <c r="R4" s="1">
        <v>3.03</v>
      </c>
      <c r="S4" s="13">
        <f>SUM(N4:R4)</f>
        <v>37.42</v>
      </c>
      <c r="T4" s="14">
        <f>SUM(I4:M4)*30</f>
        <v>0</v>
      </c>
      <c r="U4" s="15">
        <f>S4+T4</f>
        <v>37.42</v>
      </c>
    </row>
    <row r="5" spans="1:21" x14ac:dyDescent="0.25">
      <c r="A5" t="s">
        <v>342</v>
      </c>
      <c r="B5" t="s">
        <v>127</v>
      </c>
      <c r="C5" s="2" t="s">
        <v>53</v>
      </c>
      <c r="D5" s="11" t="s">
        <v>10</v>
      </c>
      <c r="E5" s="11" t="s">
        <v>3</v>
      </c>
      <c r="F5" s="11" t="s">
        <v>1</v>
      </c>
      <c r="G5" s="11" t="s">
        <v>12</v>
      </c>
      <c r="H5" s="11" t="s">
        <v>2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1">
        <v>12.63</v>
      </c>
      <c r="O5" s="1">
        <v>5.91</v>
      </c>
      <c r="P5" s="1">
        <v>6.88</v>
      </c>
      <c r="Q5" s="1">
        <v>7.74</v>
      </c>
      <c r="R5" s="1">
        <v>7.02</v>
      </c>
      <c r="S5" s="13">
        <f>SUM(N5:R5)</f>
        <v>40.179999999999993</v>
      </c>
      <c r="T5" s="14">
        <f>SUM(I5:M5)*30</f>
        <v>0</v>
      </c>
      <c r="U5" s="15">
        <f>S5+T5</f>
        <v>40.179999999999993</v>
      </c>
    </row>
    <row r="6" spans="1:21" x14ac:dyDescent="0.25">
      <c r="A6" t="s">
        <v>356</v>
      </c>
      <c r="B6" t="s">
        <v>152</v>
      </c>
      <c r="C6" s="2" t="s">
        <v>17</v>
      </c>
      <c r="D6" s="11" t="s">
        <v>10</v>
      </c>
      <c r="E6" s="11" t="s">
        <v>3</v>
      </c>
      <c r="F6" s="11" t="s">
        <v>1</v>
      </c>
      <c r="G6" s="11" t="s">
        <v>12</v>
      </c>
      <c r="H6" s="11" t="s">
        <v>2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1">
        <v>9.32</v>
      </c>
      <c r="O6" s="1">
        <v>5.27</v>
      </c>
      <c r="P6" s="1">
        <v>16.690000000000001</v>
      </c>
      <c r="Q6" s="1">
        <v>11.32</v>
      </c>
      <c r="R6" s="1">
        <v>6.33</v>
      </c>
      <c r="S6" s="13">
        <f>SUM(N6:R6)</f>
        <v>48.93</v>
      </c>
      <c r="T6" s="14">
        <f>SUM(I6:M6)*30</f>
        <v>0</v>
      </c>
      <c r="U6" s="15">
        <f>S6+T6</f>
        <v>48.93</v>
      </c>
    </row>
    <row r="7" spans="1:21" x14ac:dyDescent="0.25">
      <c r="A7" t="s">
        <v>321</v>
      </c>
      <c r="B7" t="s">
        <v>84</v>
      </c>
      <c r="C7" s="2" t="s">
        <v>52</v>
      </c>
      <c r="D7" s="11" t="s">
        <v>10</v>
      </c>
      <c r="E7" s="11" t="s">
        <v>3</v>
      </c>
      <c r="F7" s="11" t="s">
        <v>1</v>
      </c>
      <c r="G7" s="11" t="s">
        <v>12</v>
      </c>
      <c r="H7" s="11" t="s">
        <v>2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1">
        <v>6.58</v>
      </c>
      <c r="O7" s="1">
        <v>9.94</v>
      </c>
      <c r="P7" s="1">
        <v>15.6</v>
      </c>
      <c r="Q7" s="1">
        <v>12.39</v>
      </c>
      <c r="R7" s="1">
        <v>4.8499999999999996</v>
      </c>
      <c r="S7" s="13">
        <f>SUM(N7:R7)</f>
        <v>49.36</v>
      </c>
      <c r="T7" s="14">
        <f>SUM(I7:M7)*30</f>
        <v>0</v>
      </c>
      <c r="U7" s="15">
        <f>S7+T7</f>
        <v>49.36</v>
      </c>
    </row>
    <row r="8" spans="1:21" x14ac:dyDescent="0.25">
      <c r="A8" t="s">
        <v>327</v>
      </c>
      <c r="B8" t="s">
        <v>98</v>
      </c>
      <c r="C8" s="2" t="s">
        <v>71</v>
      </c>
      <c r="D8" s="11" t="s">
        <v>10</v>
      </c>
      <c r="E8" s="11" t="s">
        <v>3</v>
      </c>
      <c r="F8" s="11" t="s">
        <v>1</v>
      </c>
      <c r="G8" s="11" t="s">
        <v>1</v>
      </c>
      <c r="H8" s="11" t="s">
        <v>2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1</v>
      </c>
      <c r="M8" s="11">
        <f>IF(H$1=H8,0,1)</f>
        <v>0</v>
      </c>
      <c r="N8" s="1">
        <v>9.48</v>
      </c>
      <c r="O8" s="1">
        <v>5.14</v>
      </c>
      <c r="P8" s="1">
        <v>5.27</v>
      </c>
      <c r="Q8" s="1">
        <v>9.15</v>
      </c>
      <c r="R8" s="1">
        <v>5.0199999999999996</v>
      </c>
      <c r="S8" s="13">
        <f>SUM(N8:R8)</f>
        <v>34.06</v>
      </c>
      <c r="T8" s="14">
        <f>SUM(I8:M8)*30</f>
        <v>30</v>
      </c>
      <c r="U8" s="15">
        <f>S8+T8</f>
        <v>64.06</v>
      </c>
    </row>
    <row r="9" spans="1:21" x14ac:dyDescent="0.25">
      <c r="A9" t="s">
        <v>330</v>
      </c>
      <c r="B9" t="s">
        <v>104</v>
      </c>
      <c r="C9" s="2" t="s">
        <v>53</v>
      </c>
      <c r="D9" s="11" t="s">
        <v>10</v>
      </c>
      <c r="E9" s="11" t="s">
        <v>3</v>
      </c>
      <c r="F9" s="11" t="s">
        <v>1</v>
      </c>
      <c r="G9" s="11" t="s">
        <v>12</v>
      </c>
      <c r="H9" s="11" t="s">
        <v>10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1</v>
      </c>
      <c r="N9" s="1">
        <v>8.4</v>
      </c>
      <c r="O9" s="1">
        <v>7.87</v>
      </c>
      <c r="P9" s="1">
        <v>12.02</v>
      </c>
      <c r="Q9" s="1">
        <v>7.08</v>
      </c>
      <c r="R9" s="1">
        <v>4.9000000000000004</v>
      </c>
      <c r="S9" s="13">
        <f>SUM(N9:R9)</f>
        <v>40.269999999999996</v>
      </c>
      <c r="T9" s="14">
        <f>SUM(I9:M9)*30</f>
        <v>30</v>
      </c>
      <c r="U9" s="15">
        <f>S9+T9</f>
        <v>70.27</v>
      </c>
    </row>
    <row r="10" spans="1:21" x14ac:dyDescent="0.25">
      <c r="A10" t="s">
        <v>348</v>
      </c>
      <c r="B10" t="s">
        <v>139</v>
      </c>
      <c r="C10" s="2" t="s">
        <v>349</v>
      </c>
      <c r="D10" s="11" t="s">
        <v>10</v>
      </c>
      <c r="E10" s="11" t="s">
        <v>3</v>
      </c>
      <c r="F10" s="11" t="s">
        <v>4</v>
      </c>
      <c r="G10" s="11" t="s">
        <v>12</v>
      </c>
      <c r="H10" s="11" t="s">
        <v>2</v>
      </c>
      <c r="I10" s="11">
        <f>IF(D$1=D10,0,1)</f>
        <v>0</v>
      </c>
      <c r="J10" s="11">
        <f>IF(E$1=E10,0,1)</f>
        <v>0</v>
      </c>
      <c r="K10" s="11">
        <f>IF(F$1=F10,0,1)</f>
        <v>1</v>
      </c>
      <c r="L10" s="11">
        <f>IF(G$1=G10,0,1)</f>
        <v>0</v>
      </c>
      <c r="M10" s="11">
        <f>IF(H$1=H10,0,1)</f>
        <v>0</v>
      </c>
      <c r="N10" s="1">
        <v>9.92</v>
      </c>
      <c r="O10" s="1">
        <v>7.85</v>
      </c>
      <c r="P10" s="1">
        <v>10.88</v>
      </c>
      <c r="Q10" s="1">
        <v>8.09</v>
      </c>
      <c r="R10" s="1">
        <v>5.28</v>
      </c>
      <c r="S10" s="13">
        <f>SUM(N10:R10)</f>
        <v>42.019999999999996</v>
      </c>
      <c r="T10" s="14">
        <f>SUM(I10:M10)*30</f>
        <v>30</v>
      </c>
      <c r="U10" s="15">
        <f>S10+T10</f>
        <v>72.02</v>
      </c>
    </row>
    <row r="11" spans="1:21" x14ac:dyDescent="0.25">
      <c r="A11" t="s">
        <v>338</v>
      </c>
      <c r="B11" t="s">
        <v>120</v>
      </c>
      <c r="C11" s="2" t="s">
        <v>339</v>
      </c>
      <c r="D11" s="11" t="s">
        <v>10</v>
      </c>
      <c r="E11" s="11" t="s">
        <v>3</v>
      </c>
      <c r="F11" s="11" t="s">
        <v>7</v>
      </c>
      <c r="G11" s="11" t="s">
        <v>12</v>
      </c>
      <c r="H11" s="11" t="s">
        <v>2</v>
      </c>
      <c r="I11" s="11">
        <f>IF(D$1=D11,0,1)</f>
        <v>0</v>
      </c>
      <c r="J11" s="11">
        <f>IF(E$1=E11,0,1)</f>
        <v>0</v>
      </c>
      <c r="K11" s="11">
        <f>IF(F$1=F11,0,1)</f>
        <v>1</v>
      </c>
      <c r="L11" s="11">
        <f>IF(G$1=G11,0,1)</f>
        <v>0</v>
      </c>
      <c r="M11" s="11">
        <f>IF(H$1=H11,0,1)</f>
        <v>0</v>
      </c>
      <c r="N11" s="1">
        <v>10.130000000000001</v>
      </c>
      <c r="O11" s="1">
        <v>12.32</v>
      </c>
      <c r="P11" s="1">
        <v>12.32</v>
      </c>
      <c r="Q11" s="1">
        <v>7.44</v>
      </c>
      <c r="R11" s="1">
        <v>3.09</v>
      </c>
      <c r="S11" s="13">
        <f>SUM(N11:R11)</f>
        <v>45.3</v>
      </c>
      <c r="T11" s="14">
        <f>SUM(I11:M11)*30</f>
        <v>30</v>
      </c>
      <c r="U11" s="15">
        <f>S11+T11</f>
        <v>75.3</v>
      </c>
    </row>
    <row r="12" spans="1:21" x14ac:dyDescent="0.25">
      <c r="A12" t="s">
        <v>331</v>
      </c>
      <c r="B12" t="s">
        <v>106</v>
      </c>
      <c r="C12" s="2" t="s">
        <v>5</v>
      </c>
      <c r="D12" s="11" t="s">
        <v>10</v>
      </c>
      <c r="E12" s="11" t="s">
        <v>3</v>
      </c>
      <c r="F12" s="11" t="s">
        <v>1</v>
      </c>
      <c r="G12" s="11" t="s">
        <v>12</v>
      </c>
      <c r="H12" s="11" t="s">
        <v>1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1</v>
      </c>
      <c r="N12" s="1">
        <v>6.38</v>
      </c>
      <c r="O12" s="1">
        <v>4.37</v>
      </c>
      <c r="P12" s="1">
        <v>13.49</v>
      </c>
      <c r="Q12" s="1">
        <v>7.57</v>
      </c>
      <c r="R12" s="1">
        <v>13.99</v>
      </c>
      <c r="S12" s="13">
        <f>SUM(N12:R12)</f>
        <v>45.800000000000004</v>
      </c>
      <c r="T12" s="14">
        <f>SUM(I12:M12)*30</f>
        <v>30</v>
      </c>
      <c r="U12" s="15">
        <f>S12+T12</f>
        <v>75.800000000000011</v>
      </c>
    </row>
    <row r="13" spans="1:21" x14ac:dyDescent="0.25">
      <c r="A13" t="s">
        <v>324</v>
      </c>
      <c r="B13" t="s">
        <v>91</v>
      </c>
      <c r="C13" s="2" t="s">
        <v>21</v>
      </c>
      <c r="D13" s="11" t="s">
        <v>10</v>
      </c>
      <c r="E13" s="11" t="s">
        <v>3</v>
      </c>
      <c r="F13" s="11" t="s">
        <v>1</v>
      </c>
      <c r="G13" s="11" t="s">
        <v>1</v>
      </c>
      <c r="H13" s="11" t="s">
        <v>2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1</v>
      </c>
      <c r="M13" s="11">
        <f>IF(H$1=H13,0,1)</f>
        <v>0</v>
      </c>
      <c r="N13" s="1">
        <v>12.42</v>
      </c>
      <c r="O13" s="1">
        <v>8.16</v>
      </c>
      <c r="P13" s="1">
        <v>14.49</v>
      </c>
      <c r="Q13" s="1">
        <v>7.67</v>
      </c>
      <c r="R13" s="1">
        <v>5.15</v>
      </c>
      <c r="S13" s="13">
        <f>SUM(N13:R13)</f>
        <v>47.89</v>
      </c>
      <c r="T13" s="14">
        <f>SUM(I13:M13)*30</f>
        <v>30</v>
      </c>
      <c r="U13" s="15">
        <f>S13+T13</f>
        <v>77.89</v>
      </c>
    </row>
    <row r="14" spans="1:21" x14ac:dyDescent="0.25">
      <c r="A14" t="s">
        <v>360</v>
      </c>
      <c r="B14" t="s">
        <v>161</v>
      </c>
      <c r="C14" s="2" t="s">
        <v>79</v>
      </c>
      <c r="D14" s="11" t="s">
        <v>10</v>
      </c>
      <c r="E14" s="11" t="s">
        <v>3</v>
      </c>
      <c r="F14" s="11" t="s">
        <v>1</v>
      </c>
      <c r="G14" s="11" t="s">
        <v>1</v>
      </c>
      <c r="H14" s="11" t="s">
        <v>2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1</v>
      </c>
      <c r="M14" s="11">
        <f>IF(H$1=H14,0,1)</f>
        <v>0</v>
      </c>
      <c r="N14" s="1">
        <v>14.23</v>
      </c>
      <c r="O14" s="1">
        <v>9.2899999999999991</v>
      </c>
      <c r="P14" s="1">
        <v>8.26</v>
      </c>
      <c r="Q14" s="1">
        <v>14.18</v>
      </c>
      <c r="R14" s="1">
        <v>6.11</v>
      </c>
      <c r="S14" s="13">
        <f>SUM(N14:R14)</f>
        <v>52.07</v>
      </c>
      <c r="T14" s="14">
        <f>SUM(I14:M14)*30</f>
        <v>30</v>
      </c>
      <c r="U14" s="15">
        <f>S14+T14</f>
        <v>82.07</v>
      </c>
    </row>
    <row r="15" spans="1:21" x14ac:dyDescent="0.25">
      <c r="A15" t="s">
        <v>326</v>
      </c>
      <c r="B15" t="s">
        <v>96</v>
      </c>
      <c r="C15" s="2" t="s">
        <v>63</v>
      </c>
      <c r="D15" s="11" t="s">
        <v>10</v>
      </c>
      <c r="E15" s="11" t="s">
        <v>3</v>
      </c>
      <c r="F15" s="11" t="s">
        <v>1</v>
      </c>
      <c r="G15" s="11" t="s">
        <v>1</v>
      </c>
      <c r="H15" s="11" t="s">
        <v>2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1</v>
      </c>
      <c r="M15" s="11">
        <f>IF(H$1=H15,0,1)</f>
        <v>0</v>
      </c>
      <c r="N15" s="1">
        <v>10.81</v>
      </c>
      <c r="O15" s="1">
        <v>12.57</v>
      </c>
      <c r="P15" s="1">
        <v>12.83</v>
      </c>
      <c r="Q15" s="1">
        <v>15.31</v>
      </c>
      <c r="R15" s="1">
        <v>5.52</v>
      </c>
      <c r="S15" s="13">
        <f>SUM(N15:R15)</f>
        <v>57.040000000000006</v>
      </c>
      <c r="T15" s="14">
        <f>SUM(I15:M15)*30</f>
        <v>30</v>
      </c>
      <c r="U15" s="15">
        <f>S15+T15</f>
        <v>87.04</v>
      </c>
    </row>
    <row r="16" spans="1:21" x14ac:dyDescent="0.25">
      <c r="A16" t="s">
        <v>325</v>
      </c>
      <c r="B16" t="s">
        <v>94</v>
      </c>
      <c r="C16" s="2" t="s">
        <v>59</v>
      </c>
      <c r="D16" s="11" t="s">
        <v>10</v>
      </c>
      <c r="E16" s="11" t="s">
        <v>3</v>
      </c>
      <c r="F16" s="11" t="s">
        <v>4</v>
      </c>
      <c r="G16" s="11" t="s">
        <v>12</v>
      </c>
      <c r="H16" s="11" t="s">
        <v>2</v>
      </c>
      <c r="I16" s="11">
        <f>IF(D$1=D16,0,1)</f>
        <v>0</v>
      </c>
      <c r="J16" s="11">
        <f>IF(E$1=E16,0,1)</f>
        <v>0</v>
      </c>
      <c r="K16" s="11">
        <f>IF(F$1=F16,0,1)</f>
        <v>1</v>
      </c>
      <c r="L16" s="11">
        <f>IF(G$1=G16,0,1)</f>
        <v>0</v>
      </c>
      <c r="M16" s="11">
        <f>IF(H$1=H16,0,1)</f>
        <v>0</v>
      </c>
      <c r="N16" s="1">
        <v>10.7</v>
      </c>
      <c r="O16" s="1">
        <v>15.97</v>
      </c>
      <c r="P16" s="1">
        <v>9.82</v>
      </c>
      <c r="Q16" s="1">
        <v>20.43</v>
      </c>
      <c r="R16" s="1">
        <v>6.63</v>
      </c>
      <c r="S16" s="13">
        <f>SUM(N16:R16)</f>
        <v>63.550000000000004</v>
      </c>
      <c r="T16" s="14">
        <f>SUM(I16:M16)*30</f>
        <v>30</v>
      </c>
      <c r="U16" s="15">
        <f>S16+T16</f>
        <v>93.550000000000011</v>
      </c>
    </row>
    <row r="17" spans="1:21" x14ac:dyDescent="0.25">
      <c r="A17" t="s">
        <v>334</v>
      </c>
      <c r="B17" t="s">
        <v>112</v>
      </c>
      <c r="C17" s="2" t="s">
        <v>71</v>
      </c>
      <c r="D17" s="11" t="s">
        <v>10</v>
      </c>
      <c r="E17" s="11" t="s">
        <v>3</v>
      </c>
      <c r="F17" s="11" t="s">
        <v>4</v>
      </c>
      <c r="G17" s="11" t="s">
        <v>12</v>
      </c>
      <c r="H17" s="11" t="s">
        <v>10</v>
      </c>
      <c r="I17" s="11">
        <f>IF(D$1=D17,0,1)</f>
        <v>0</v>
      </c>
      <c r="J17" s="11">
        <f>IF(E$1=E17,0,1)</f>
        <v>0</v>
      </c>
      <c r="K17" s="11">
        <f>IF(F$1=F17,0,1)</f>
        <v>1</v>
      </c>
      <c r="L17" s="11">
        <f>IF(G$1=G17,0,1)</f>
        <v>0</v>
      </c>
      <c r="M17" s="11">
        <f>IF(H$1=H17,0,1)</f>
        <v>1</v>
      </c>
      <c r="N17" s="1">
        <v>4.6500000000000004</v>
      </c>
      <c r="O17" s="1">
        <v>6.77</v>
      </c>
      <c r="P17" s="1">
        <v>10.64</v>
      </c>
      <c r="Q17" s="1">
        <v>4.68</v>
      </c>
      <c r="R17" s="1">
        <v>7.72</v>
      </c>
      <c r="S17" s="13">
        <f>SUM(N17:R17)</f>
        <v>34.46</v>
      </c>
      <c r="T17" s="14">
        <f>SUM(I17:M17)*30</f>
        <v>60</v>
      </c>
      <c r="U17" s="15">
        <f>S17+T17</f>
        <v>94.460000000000008</v>
      </c>
    </row>
    <row r="18" spans="1:21" x14ac:dyDescent="0.25">
      <c r="A18" t="s">
        <v>333</v>
      </c>
      <c r="B18" t="s">
        <v>110</v>
      </c>
      <c r="C18" s="2" t="s">
        <v>56</v>
      </c>
      <c r="D18" s="11" t="s">
        <v>10</v>
      </c>
      <c r="E18" s="11" t="s">
        <v>3</v>
      </c>
      <c r="F18" s="11" t="s">
        <v>7</v>
      </c>
      <c r="G18" s="11" t="s">
        <v>1</v>
      </c>
      <c r="H18" s="11" t="s">
        <v>2</v>
      </c>
      <c r="I18" s="11">
        <f>IF(D$1=D18,0,1)</f>
        <v>0</v>
      </c>
      <c r="J18" s="11">
        <f>IF(E$1=E18,0,1)</f>
        <v>0</v>
      </c>
      <c r="K18" s="11">
        <f>IF(F$1=F18,0,1)</f>
        <v>1</v>
      </c>
      <c r="L18" s="11">
        <f>IF(G$1=G18,0,1)</f>
        <v>1</v>
      </c>
      <c r="M18" s="11">
        <f>IF(H$1=H18,0,1)</f>
        <v>0</v>
      </c>
      <c r="N18" s="1">
        <v>6.25</v>
      </c>
      <c r="O18" s="1">
        <v>4.5999999999999996</v>
      </c>
      <c r="P18" s="1">
        <v>7.58</v>
      </c>
      <c r="Q18" s="1">
        <v>9.2799999999999994</v>
      </c>
      <c r="R18" s="1">
        <v>7.27</v>
      </c>
      <c r="S18" s="13">
        <f>SUM(N18:R18)</f>
        <v>34.980000000000004</v>
      </c>
      <c r="T18" s="14">
        <f>SUM(I18:M18)*30</f>
        <v>60</v>
      </c>
      <c r="U18" s="15">
        <f>S18+T18</f>
        <v>94.98</v>
      </c>
    </row>
    <row r="19" spans="1:21" x14ac:dyDescent="0.25">
      <c r="A19" t="s">
        <v>357</v>
      </c>
      <c r="B19" t="s">
        <v>154</v>
      </c>
      <c r="C19" s="2" t="s">
        <v>9</v>
      </c>
      <c r="D19" s="11" t="s">
        <v>10</v>
      </c>
      <c r="E19" s="11" t="s">
        <v>3</v>
      </c>
      <c r="F19" s="11" t="s">
        <v>7</v>
      </c>
      <c r="G19" s="11" t="s">
        <v>12</v>
      </c>
      <c r="H19" s="11" t="s">
        <v>2</v>
      </c>
      <c r="I19" s="11">
        <f>IF(D$1=D19,0,1)</f>
        <v>0</v>
      </c>
      <c r="J19" s="11">
        <f>IF(E$1=E19,0,1)</f>
        <v>0</v>
      </c>
      <c r="K19" s="11">
        <f>IF(F$1=F19,0,1)</f>
        <v>1</v>
      </c>
      <c r="L19" s="11">
        <f>IF(G$1=G19,0,1)</f>
        <v>0</v>
      </c>
      <c r="M19" s="11">
        <f>IF(H$1=H19,0,1)</f>
        <v>0</v>
      </c>
      <c r="N19" s="1">
        <v>14.29</v>
      </c>
      <c r="O19" s="1">
        <v>20.57</v>
      </c>
      <c r="P19" s="1">
        <v>13.62</v>
      </c>
      <c r="Q19" s="1">
        <v>12.02</v>
      </c>
      <c r="R19" s="1">
        <v>5.0999999999999996</v>
      </c>
      <c r="S19" s="13">
        <f>SUM(N19:R19)</f>
        <v>65.599999999999994</v>
      </c>
      <c r="T19" s="14">
        <f>SUM(I19:M19)*30</f>
        <v>30</v>
      </c>
      <c r="U19" s="15">
        <f>S19+T19</f>
        <v>95.6</v>
      </c>
    </row>
    <row r="20" spans="1:21" x14ac:dyDescent="0.25">
      <c r="A20" t="s">
        <v>332</v>
      </c>
      <c r="B20" t="s">
        <v>108</v>
      </c>
      <c r="C20" s="2" t="s">
        <v>56</v>
      </c>
      <c r="D20" s="11" t="s">
        <v>10</v>
      </c>
      <c r="E20" s="11" t="s">
        <v>3</v>
      </c>
      <c r="F20" s="11" t="s">
        <v>7</v>
      </c>
      <c r="G20" s="11" t="s">
        <v>1</v>
      </c>
      <c r="H20" s="11" t="s">
        <v>2</v>
      </c>
      <c r="I20" s="11">
        <f>IF(D$1=D20,0,1)</f>
        <v>0</v>
      </c>
      <c r="J20" s="11">
        <f>IF(E$1=E20,0,1)</f>
        <v>0</v>
      </c>
      <c r="K20" s="11">
        <f>IF(F$1=F20,0,1)</f>
        <v>1</v>
      </c>
      <c r="L20" s="11">
        <f>IF(G$1=G20,0,1)</f>
        <v>1</v>
      </c>
      <c r="M20" s="11">
        <f>IF(H$1=H20,0,1)</f>
        <v>0</v>
      </c>
      <c r="N20" s="1">
        <v>4.09</v>
      </c>
      <c r="O20" s="1">
        <v>5.19</v>
      </c>
      <c r="P20" s="1">
        <v>8.44</v>
      </c>
      <c r="Q20" s="1">
        <v>9.9</v>
      </c>
      <c r="R20" s="1">
        <v>8.17</v>
      </c>
      <c r="S20" s="13">
        <f>SUM(N20:R20)</f>
        <v>35.79</v>
      </c>
      <c r="T20" s="14">
        <f>SUM(I20:M20)*30</f>
        <v>60</v>
      </c>
      <c r="U20" s="15">
        <f>S20+T20</f>
        <v>95.789999999999992</v>
      </c>
    </row>
    <row r="21" spans="1:21" x14ac:dyDescent="0.25">
      <c r="A21" t="s">
        <v>345</v>
      </c>
      <c r="B21" t="s">
        <v>133</v>
      </c>
      <c r="C21" s="2" t="s">
        <v>56</v>
      </c>
      <c r="D21" s="11" t="s">
        <v>10</v>
      </c>
      <c r="E21" s="11" t="s">
        <v>3</v>
      </c>
      <c r="F21" s="11" t="s">
        <v>7</v>
      </c>
      <c r="G21" s="11" t="s">
        <v>12</v>
      </c>
      <c r="H21" s="11" t="s">
        <v>1</v>
      </c>
      <c r="I21" s="11">
        <f>IF(D$1=D21,0,1)</f>
        <v>0</v>
      </c>
      <c r="J21" s="11">
        <f>IF(E$1=E21,0,1)</f>
        <v>0</v>
      </c>
      <c r="K21" s="11">
        <f>IF(F$1=F21,0,1)</f>
        <v>1</v>
      </c>
      <c r="L21" s="11">
        <f>IF(G$1=G21,0,1)</f>
        <v>0</v>
      </c>
      <c r="M21" s="11">
        <f>IF(H$1=H21,0,1)</f>
        <v>1</v>
      </c>
      <c r="N21" s="1">
        <v>8.16</v>
      </c>
      <c r="O21" s="1">
        <v>6.29</v>
      </c>
      <c r="P21" s="1">
        <v>13.55</v>
      </c>
      <c r="Q21" s="1">
        <v>5.0199999999999996</v>
      </c>
      <c r="R21" s="1">
        <v>2.77</v>
      </c>
      <c r="S21" s="13">
        <f>SUM(N21:R21)</f>
        <v>35.79</v>
      </c>
      <c r="T21" s="14">
        <f>SUM(I21:M21)*30</f>
        <v>60</v>
      </c>
      <c r="U21" s="15">
        <f>S21+T21</f>
        <v>95.789999999999992</v>
      </c>
    </row>
    <row r="22" spans="1:21" x14ac:dyDescent="0.25">
      <c r="A22" t="s">
        <v>352</v>
      </c>
      <c r="B22" t="s">
        <v>143</v>
      </c>
      <c r="C22" s="2" t="s">
        <v>24</v>
      </c>
      <c r="D22" s="11" t="s">
        <v>10</v>
      </c>
      <c r="E22" s="11" t="s">
        <v>3</v>
      </c>
      <c r="F22" s="11" t="s">
        <v>4</v>
      </c>
      <c r="G22" s="11" t="s">
        <v>1</v>
      </c>
      <c r="H22" s="11" t="s">
        <v>2</v>
      </c>
      <c r="I22" s="11">
        <f>IF(D$1=D22,0,1)</f>
        <v>0</v>
      </c>
      <c r="J22" s="11">
        <f>IF(E$1=E22,0,1)</f>
        <v>0</v>
      </c>
      <c r="K22" s="11">
        <f>IF(F$1=F22,0,1)</f>
        <v>1</v>
      </c>
      <c r="L22" s="11">
        <f>IF(G$1=G22,0,1)</f>
        <v>1</v>
      </c>
      <c r="M22" s="11">
        <f>IF(H$1=H22,0,1)</f>
        <v>0</v>
      </c>
      <c r="N22" s="1">
        <v>9.2100000000000009</v>
      </c>
      <c r="O22" s="1">
        <v>7.65</v>
      </c>
      <c r="P22" s="1">
        <v>8.57</v>
      </c>
      <c r="Q22" s="1">
        <v>7.31</v>
      </c>
      <c r="R22" s="1">
        <v>3.49</v>
      </c>
      <c r="S22" s="13">
        <f>SUM(N22:R22)</f>
        <v>36.230000000000004</v>
      </c>
      <c r="T22" s="14">
        <f>SUM(I22:M22)*30</f>
        <v>60</v>
      </c>
      <c r="U22" s="15">
        <f>S22+T22</f>
        <v>96.23</v>
      </c>
    </row>
    <row r="23" spans="1:21" x14ac:dyDescent="0.25">
      <c r="A23" t="s">
        <v>354</v>
      </c>
      <c r="B23" t="s">
        <v>147</v>
      </c>
      <c r="C23" s="2" t="s">
        <v>24</v>
      </c>
      <c r="D23" s="11" t="s">
        <v>1</v>
      </c>
      <c r="E23" s="11" t="s">
        <v>3</v>
      </c>
      <c r="F23" s="11" t="s">
        <v>4</v>
      </c>
      <c r="G23" s="11" t="s">
        <v>12</v>
      </c>
      <c r="H23" s="11" t="s">
        <v>2</v>
      </c>
      <c r="I23" s="11">
        <f>IF(D$1=D23,0,1)</f>
        <v>1</v>
      </c>
      <c r="J23" s="11">
        <f>IF(E$1=E23,0,1)</f>
        <v>0</v>
      </c>
      <c r="K23" s="11">
        <f>IF(F$1=F23,0,1)</f>
        <v>1</v>
      </c>
      <c r="L23" s="11">
        <f>IF(G$1=G23,0,1)</f>
        <v>0</v>
      </c>
      <c r="M23" s="11">
        <f>IF(H$1=H23,0,1)</f>
        <v>0</v>
      </c>
      <c r="N23" s="1">
        <v>5.33</v>
      </c>
      <c r="O23" s="1">
        <v>7.4</v>
      </c>
      <c r="P23" s="1">
        <v>10.55</v>
      </c>
      <c r="Q23" s="1">
        <v>6.29</v>
      </c>
      <c r="R23" s="1">
        <v>6.85</v>
      </c>
      <c r="S23" s="13">
        <f>SUM(N23:R23)</f>
        <v>36.42</v>
      </c>
      <c r="T23" s="14">
        <f>SUM(I23:M23)*30</f>
        <v>60</v>
      </c>
      <c r="U23" s="15">
        <f>S23+T23</f>
        <v>96.42</v>
      </c>
    </row>
    <row r="24" spans="1:21" x14ac:dyDescent="0.25">
      <c r="A24" t="s">
        <v>329</v>
      </c>
      <c r="B24" t="s">
        <v>102</v>
      </c>
      <c r="C24" s="2" t="s">
        <v>53</v>
      </c>
      <c r="D24" s="11" t="s">
        <v>1</v>
      </c>
      <c r="E24" s="11" t="s">
        <v>3</v>
      </c>
      <c r="F24" s="11" t="s">
        <v>1</v>
      </c>
      <c r="G24" s="11" t="s">
        <v>12</v>
      </c>
      <c r="H24" s="11" t="s">
        <v>1</v>
      </c>
      <c r="I24" s="11">
        <f>IF(D$1=D24,0,1)</f>
        <v>1</v>
      </c>
      <c r="J24" s="11">
        <f>IF(E$1=E24,0,1)</f>
        <v>0</v>
      </c>
      <c r="K24" s="11">
        <f>IF(F$1=F24,0,1)</f>
        <v>0</v>
      </c>
      <c r="L24" s="11">
        <f>IF(G$1=G24,0,1)</f>
        <v>0</v>
      </c>
      <c r="M24" s="11">
        <f>IF(H$1=H24,0,1)</f>
        <v>1</v>
      </c>
      <c r="N24" s="1">
        <v>8.1</v>
      </c>
      <c r="O24" s="1">
        <v>6.42</v>
      </c>
      <c r="P24" s="1">
        <v>9.14</v>
      </c>
      <c r="Q24" s="1">
        <v>6.38</v>
      </c>
      <c r="R24" s="1">
        <v>10.73</v>
      </c>
      <c r="S24" s="13">
        <f>SUM(N24:R24)</f>
        <v>40.769999999999996</v>
      </c>
      <c r="T24" s="14">
        <f>SUM(I24:M24)*30</f>
        <v>60</v>
      </c>
      <c r="U24" s="15">
        <f>S24+T24</f>
        <v>100.77</v>
      </c>
    </row>
    <row r="25" spans="1:21" x14ac:dyDescent="0.25">
      <c r="A25" t="s">
        <v>358</v>
      </c>
      <c r="B25" t="s">
        <v>156</v>
      </c>
      <c r="C25" s="2" t="s">
        <v>14</v>
      </c>
      <c r="D25" s="11" t="s">
        <v>10</v>
      </c>
      <c r="E25" s="11" t="s">
        <v>3</v>
      </c>
      <c r="F25" s="11" t="s">
        <v>4</v>
      </c>
      <c r="G25" s="11" t="s">
        <v>1</v>
      </c>
      <c r="H25" s="11" t="s">
        <v>2</v>
      </c>
      <c r="I25" s="11">
        <f>IF(D$1=D25,0,1)</f>
        <v>0</v>
      </c>
      <c r="J25" s="11">
        <f>IF(E$1=E25,0,1)</f>
        <v>0</v>
      </c>
      <c r="K25" s="11">
        <f>IF(F$1=F25,0,1)</f>
        <v>1</v>
      </c>
      <c r="L25" s="11">
        <f>IF(G$1=G25,0,1)</f>
        <v>1</v>
      </c>
      <c r="M25" s="11">
        <f>IF(H$1=H25,0,1)</f>
        <v>0</v>
      </c>
      <c r="N25" s="1">
        <v>8.98</v>
      </c>
      <c r="O25" s="1">
        <v>7.48</v>
      </c>
      <c r="P25" s="1">
        <v>12.66</v>
      </c>
      <c r="Q25" s="1">
        <v>8.66</v>
      </c>
      <c r="R25" s="1">
        <v>6.73</v>
      </c>
      <c r="S25" s="13">
        <f>SUM(N25:R25)</f>
        <v>44.510000000000005</v>
      </c>
      <c r="T25" s="14">
        <f>SUM(I25:M25)*30</f>
        <v>60</v>
      </c>
      <c r="U25" s="15">
        <f>S25+T25</f>
        <v>104.51</v>
      </c>
    </row>
    <row r="26" spans="1:21" x14ac:dyDescent="0.25">
      <c r="A26" t="s">
        <v>337</v>
      </c>
      <c r="B26" t="s">
        <v>118</v>
      </c>
      <c r="C26" s="2" t="s">
        <v>14</v>
      </c>
      <c r="D26" s="11" t="s">
        <v>10</v>
      </c>
      <c r="E26" s="11" t="s">
        <v>3</v>
      </c>
      <c r="F26" s="11" t="s">
        <v>7</v>
      </c>
      <c r="G26" s="11" t="s">
        <v>1</v>
      </c>
      <c r="H26" s="11" t="s">
        <v>2</v>
      </c>
      <c r="I26" s="11">
        <f>IF(D$1=D26,0,1)</f>
        <v>0</v>
      </c>
      <c r="J26" s="11">
        <f>IF(E$1=E26,0,1)</f>
        <v>0</v>
      </c>
      <c r="K26" s="11">
        <f>IF(F$1=F26,0,1)</f>
        <v>1</v>
      </c>
      <c r="L26" s="11">
        <f>IF(G$1=G26,0,1)</f>
        <v>1</v>
      </c>
      <c r="M26" s="11">
        <f>IF(H$1=H26,0,1)</f>
        <v>0</v>
      </c>
      <c r="N26" s="1">
        <v>4.67</v>
      </c>
      <c r="O26" s="1">
        <v>12.04</v>
      </c>
      <c r="P26" s="1">
        <v>9.7899999999999991</v>
      </c>
      <c r="Q26" s="1">
        <v>10</v>
      </c>
      <c r="R26" s="1">
        <v>8.26</v>
      </c>
      <c r="S26" s="13">
        <f>SUM(N26:R26)</f>
        <v>44.76</v>
      </c>
      <c r="T26" s="14">
        <f>SUM(I26:M26)*30</f>
        <v>60</v>
      </c>
      <c r="U26" s="15">
        <f>S26+T26</f>
        <v>104.75999999999999</v>
      </c>
    </row>
    <row r="27" spans="1:21" x14ac:dyDescent="0.25">
      <c r="A27" t="s">
        <v>341</v>
      </c>
      <c r="B27" t="s">
        <v>125</v>
      </c>
      <c r="C27" s="2" t="s">
        <v>50</v>
      </c>
      <c r="D27" s="11" t="s">
        <v>10</v>
      </c>
      <c r="E27" s="11" t="s">
        <v>12</v>
      </c>
      <c r="F27" s="11" t="s">
        <v>7</v>
      </c>
      <c r="G27" s="11" t="s">
        <v>1</v>
      </c>
      <c r="H27" s="11" t="s">
        <v>2</v>
      </c>
      <c r="I27" s="11">
        <f>IF(D$1=D27,0,1)</f>
        <v>0</v>
      </c>
      <c r="J27" s="11">
        <f>IF(E$1=E27,0,1)</f>
        <v>1</v>
      </c>
      <c r="K27" s="11">
        <f>IF(F$1=F27,0,1)</f>
        <v>1</v>
      </c>
      <c r="L27" s="11">
        <f>IF(G$1=G27,0,1)</f>
        <v>1</v>
      </c>
      <c r="M27" s="11">
        <f>IF(H$1=H27,0,1)</f>
        <v>0</v>
      </c>
      <c r="N27" s="1">
        <v>3.91</v>
      </c>
      <c r="O27" s="1">
        <v>4.5599999999999996</v>
      </c>
      <c r="P27" s="1">
        <v>5.0199999999999996</v>
      </c>
      <c r="Q27" s="1">
        <v>2.92</v>
      </c>
      <c r="R27" s="1">
        <v>7.55</v>
      </c>
      <c r="S27" s="13">
        <f>SUM(N27:R27)</f>
        <v>23.959999999999997</v>
      </c>
      <c r="T27" s="14">
        <f>SUM(I27:M27)*30</f>
        <v>90</v>
      </c>
      <c r="U27" s="15">
        <f>S27+T27</f>
        <v>113.96</v>
      </c>
    </row>
    <row r="28" spans="1:21" x14ac:dyDescent="0.25">
      <c r="A28" t="s">
        <v>335</v>
      </c>
      <c r="B28" t="s">
        <v>114</v>
      </c>
      <c r="C28" s="2" t="s">
        <v>72</v>
      </c>
      <c r="D28" s="11" t="s">
        <v>1</v>
      </c>
      <c r="E28" s="11" t="s">
        <v>3</v>
      </c>
      <c r="F28" s="11" t="s">
        <v>4</v>
      </c>
      <c r="G28" s="11" t="s">
        <v>12</v>
      </c>
      <c r="H28" s="11" t="s">
        <v>10</v>
      </c>
      <c r="I28" s="11">
        <f>IF(D$1=D28,0,1)</f>
        <v>1</v>
      </c>
      <c r="J28" s="11">
        <f>IF(E$1=E28,0,1)</f>
        <v>0</v>
      </c>
      <c r="K28" s="11">
        <f>IF(F$1=F28,0,1)</f>
        <v>1</v>
      </c>
      <c r="L28" s="11">
        <f>IF(G$1=G28,0,1)</f>
        <v>0</v>
      </c>
      <c r="M28" s="11">
        <f>IF(H$1=H28,0,1)</f>
        <v>1</v>
      </c>
      <c r="N28" s="1">
        <v>6.72</v>
      </c>
      <c r="O28" s="1">
        <v>5.55</v>
      </c>
      <c r="P28" s="1">
        <v>8.2899999999999991</v>
      </c>
      <c r="Q28" s="1">
        <v>8.19</v>
      </c>
      <c r="R28" s="1">
        <v>2.38</v>
      </c>
      <c r="S28" s="13">
        <f>SUM(N28:R28)</f>
        <v>31.13</v>
      </c>
      <c r="T28" s="14">
        <f>SUM(I28:M28)*30</f>
        <v>90</v>
      </c>
      <c r="U28" s="15">
        <f>S28+T28</f>
        <v>121.13</v>
      </c>
    </row>
    <row r="29" spans="1:21" x14ac:dyDescent="0.25">
      <c r="A29" t="s">
        <v>344</v>
      </c>
      <c r="B29" t="s">
        <v>131</v>
      </c>
      <c r="C29" s="2" t="s">
        <v>78</v>
      </c>
      <c r="D29" s="11" t="s">
        <v>10</v>
      </c>
      <c r="E29" s="11" t="s">
        <v>3</v>
      </c>
      <c r="F29" s="11" t="s">
        <v>7</v>
      </c>
      <c r="G29" s="11" t="s">
        <v>1</v>
      </c>
      <c r="H29" s="11" t="s">
        <v>2</v>
      </c>
      <c r="I29" s="11">
        <f>IF(D$1=D29,0,1)</f>
        <v>0</v>
      </c>
      <c r="J29" s="11">
        <f>IF(E$1=E29,0,1)</f>
        <v>0</v>
      </c>
      <c r="K29" s="11">
        <f>IF(F$1=F29,0,1)</f>
        <v>1</v>
      </c>
      <c r="L29" s="11">
        <f>IF(G$1=G29,0,1)</f>
        <v>1</v>
      </c>
      <c r="M29" s="11">
        <f>IF(H$1=H29,0,1)</f>
        <v>0</v>
      </c>
      <c r="N29" s="1">
        <v>12.7</v>
      </c>
      <c r="O29" s="1">
        <v>13.28</v>
      </c>
      <c r="P29" s="1">
        <v>11.52</v>
      </c>
      <c r="Q29" s="1">
        <v>11.38</v>
      </c>
      <c r="R29" s="1">
        <v>13.27</v>
      </c>
      <c r="S29" s="13">
        <f>SUM(N29:R29)</f>
        <v>62.150000000000006</v>
      </c>
      <c r="T29" s="14">
        <f>SUM(I29:M29)*30</f>
        <v>60</v>
      </c>
      <c r="U29" s="15">
        <f>S29+T29</f>
        <v>122.15</v>
      </c>
    </row>
    <row r="30" spans="1:21" x14ac:dyDescent="0.25">
      <c r="A30" t="s">
        <v>336</v>
      </c>
      <c r="B30" t="s">
        <v>116</v>
      </c>
      <c r="C30" s="2" t="s">
        <v>65</v>
      </c>
      <c r="D30" s="11" t="s">
        <v>10</v>
      </c>
      <c r="E30" s="11" t="s">
        <v>1</v>
      </c>
      <c r="F30" s="11" t="s">
        <v>7</v>
      </c>
      <c r="G30" s="11" t="s">
        <v>1</v>
      </c>
      <c r="H30" s="11" t="s">
        <v>2</v>
      </c>
      <c r="I30" s="11">
        <f>IF(D$1=D30,0,1)</f>
        <v>0</v>
      </c>
      <c r="J30" s="11">
        <f>IF(E$1=E30,0,1)</f>
        <v>1</v>
      </c>
      <c r="K30" s="11">
        <f>IF(F$1=F30,0,1)</f>
        <v>1</v>
      </c>
      <c r="L30" s="11">
        <f>IF(G$1=G30,0,1)</f>
        <v>1</v>
      </c>
      <c r="M30" s="11">
        <f>IF(H$1=H30,0,1)</f>
        <v>0</v>
      </c>
      <c r="N30" s="1">
        <v>7.3</v>
      </c>
      <c r="O30" s="1">
        <v>7.64</v>
      </c>
      <c r="P30" s="1">
        <v>6.6</v>
      </c>
      <c r="Q30" s="1">
        <v>9.0299999999999994</v>
      </c>
      <c r="R30" s="1">
        <v>4.2699999999999996</v>
      </c>
      <c r="S30" s="13">
        <f>SUM(N30:R30)</f>
        <v>34.840000000000003</v>
      </c>
      <c r="T30" s="14">
        <f>SUM(I30:M30)*30</f>
        <v>90</v>
      </c>
      <c r="U30" s="15">
        <f>S30+T30</f>
        <v>124.84</v>
      </c>
    </row>
    <row r="31" spans="1:21" x14ac:dyDescent="0.25">
      <c r="A31" t="s">
        <v>346</v>
      </c>
      <c r="B31" t="s">
        <v>135</v>
      </c>
      <c r="C31" s="2" t="s">
        <v>71</v>
      </c>
      <c r="D31" s="11" t="s">
        <v>1</v>
      </c>
      <c r="E31" s="11" t="s">
        <v>3</v>
      </c>
      <c r="F31" s="11" t="s">
        <v>1</v>
      </c>
      <c r="G31" s="11" t="s">
        <v>1</v>
      </c>
      <c r="H31" s="11" t="s">
        <v>10</v>
      </c>
      <c r="I31" s="11">
        <f>IF(D$1=D31,0,1)</f>
        <v>1</v>
      </c>
      <c r="J31" s="11">
        <f>IF(E$1=E31,0,1)</f>
        <v>0</v>
      </c>
      <c r="K31" s="11">
        <f>IF(F$1=F31,0,1)</f>
        <v>0</v>
      </c>
      <c r="L31" s="11">
        <f>IF(G$1=G31,0,1)</f>
        <v>1</v>
      </c>
      <c r="M31" s="11">
        <f>IF(H$1=H31,0,1)</f>
        <v>1</v>
      </c>
      <c r="N31" s="1">
        <v>6.9</v>
      </c>
      <c r="O31" s="1">
        <v>12.11</v>
      </c>
      <c r="P31" s="1">
        <v>6.83</v>
      </c>
      <c r="Q31" s="1">
        <v>6.45</v>
      </c>
      <c r="R31" s="1">
        <v>2.56</v>
      </c>
      <c r="S31" s="13">
        <f>SUM(N31:R31)</f>
        <v>34.85</v>
      </c>
      <c r="T31" s="14">
        <f>SUM(I31:M31)*30</f>
        <v>90</v>
      </c>
      <c r="U31" s="15">
        <f>S31+T31</f>
        <v>124.85</v>
      </c>
    </row>
    <row r="32" spans="1:21" x14ac:dyDescent="0.25">
      <c r="A32" t="s">
        <v>353</v>
      </c>
      <c r="B32" t="s">
        <v>145</v>
      </c>
      <c r="C32" s="2" t="s">
        <v>61</v>
      </c>
      <c r="D32" s="11" t="s">
        <v>1</v>
      </c>
      <c r="E32" s="11" t="s">
        <v>3</v>
      </c>
      <c r="F32" s="11" t="s">
        <v>7</v>
      </c>
      <c r="G32" s="11" t="s">
        <v>1</v>
      </c>
      <c r="H32" s="11" t="s">
        <v>2</v>
      </c>
      <c r="I32" s="11">
        <f>IF(D$1=D32,0,1)</f>
        <v>1</v>
      </c>
      <c r="J32" s="11">
        <f>IF(E$1=E32,0,1)</f>
        <v>0</v>
      </c>
      <c r="K32" s="11">
        <f>IF(F$1=F32,0,1)</f>
        <v>1</v>
      </c>
      <c r="L32" s="11">
        <f>IF(G$1=G32,0,1)</f>
        <v>1</v>
      </c>
      <c r="M32" s="11">
        <f>IF(H$1=H32,0,1)</f>
        <v>0</v>
      </c>
      <c r="N32" s="1">
        <v>15.03</v>
      </c>
      <c r="O32" s="1">
        <v>6.14</v>
      </c>
      <c r="P32" s="1">
        <v>6.96</v>
      </c>
      <c r="Q32" s="1">
        <v>6.9</v>
      </c>
      <c r="R32" s="1">
        <v>8.16</v>
      </c>
      <c r="S32" s="13">
        <f>SUM(N32:R32)</f>
        <v>43.19</v>
      </c>
      <c r="T32" s="14">
        <f>SUM(I32:M32)*30</f>
        <v>90</v>
      </c>
      <c r="U32" s="15">
        <f>S32+T32</f>
        <v>133.19</v>
      </c>
    </row>
    <row r="33" spans="1:21" x14ac:dyDescent="0.25">
      <c r="A33" t="s">
        <v>328</v>
      </c>
      <c r="B33" t="s">
        <v>100</v>
      </c>
      <c r="C33" s="2" t="s">
        <v>5</v>
      </c>
      <c r="D33" s="11" t="s">
        <v>10</v>
      </c>
      <c r="E33" s="11" t="s">
        <v>3</v>
      </c>
      <c r="F33" s="11" t="s">
        <v>4</v>
      </c>
      <c r="G33" s="11" t="s">
        <v>1</v>
      </c>
      <c r="H33" s="11" t="s">
        <v>10</v>
      </c>
      <c r="I33" s="11">
        <f>IF(D$1=D33,0,1)</f>
        <v>0</v>
      </c>
      <c r="J33" s="11">
        <f>IF(E$1=E33,0,1)</f>
        <v>0</v>
      </c>
      <c r="K33" s="11">
        <f>IF(F$1=F33,0,1)</f>
        <v>1</v>
      </c>
      <c r="L33" s="11">
        <f>IF(G$1=G33,0,1)</f>
        <v>1</v>
      </c>
      <c r="M33" s="11">
        <f>IF(H$1=H33,0,1)</f>
        <v>1</v>
      </c>
      <c r="N33" s="1">
        <v>12.81</v>
      </c>
      <c r="O33" s="1">
        <v>10.79</v>
      </c>
      <c r="P33" s="1">
        <v>7.02</v>
      </c>
      <c r="Q33" s="1">
        <v>8.58</v>
      </c>
      <c r="R33" s="1">
        <v>6.71</v>
      </c>
      <c r="S33" s="13">
        <f>SUM(N33:R33)</f>
        <v>45.910000000000004</v>
      </c>
      <c r="T33" s="14">
        <f>SUM(I33:M33)*30</f>
        <v>90</v>
      </c>
      <c r="U33" s="15">
        <f>S33+T33</f>
        <v>135.91</v>
      </c>
    </row>
    <row r="34" spans="1:21" x14ac:dyDescent="0.25">
      <c r="A34" t="s">
        <v>350</v>
      </c>
      <c r="B34" t="s">
        <v>141</v>
      </c>
      <c r="C34" s="2" t="s">
        <v>351</v>
      </c>
      <c r="D34" s="11" t="s">
        <v>10</v>
      </c>
      <c r="E34" s="11" t="s">
        <v>7</v>
      </c>
      <c r="F34" s="11" t="s">
        <v>4</v>
      </c>
      <c r="G34" s="11" t="s">
        <v>1</v>
      </c>
      <c r="H34" s="11" t="s">
        <v>2</v>
      </c>
      <c r="I34" s="11">
        <f>IF(D$1=D34,0,1)</f>
        <v>0</v>
      </c>
      <c r="J34" s="11">
        <f>IF(E$1=E34,0,1)</f>
        <v>1</v>
      </c>
      <c r="K34" s="11">
        <f>IF(F$1=F34,0,1)</f>
        <v>1</v>
      </c>
      <c r="L34" s="11">
        <f>IF(G$1=G34,0,1)</f>
        <v>1</v>
      </c>
      <c r="M34" s="11">
        <f>IF(H$1=H34,0,1)</f>
        <v>0</v>
      </c>
      <c r="N34" s="1">
        <v>9.6999999999999993</v>
      </c>
      <c r="O34" s="1">
        <v>10.76</v>
      </c>
      <c r="P34" s="1">
        <v>9.33</v>
      </c>
      <c r="Q34" s="1">
        <v>16.149999999999999</v>
      </c>
      <c r="R34" s="1">
        <v>4.87</v>
      </c>
      <c r="S34" s="13">
        <f>SUM(N34:R34)</f>
        <v>50.809999999999995</v>
      </c>
      <c r="T34" s="14">
        <f>SUM(I34:M34)*30</f>
        <v>90</v>
      </c>
      <c r="U34" s="15">
        <f>S34+T34</f>
        <v>140.81</v>
      </c>
    </row>
    <row r="35" spans="1:21" x14ac:dyDescent="0.25">
      <c r="A35" t="s">
        <v>355</v>
      </c>
      <c r="B35" t="s">
        <v>150</v>
      </c>
      <c r="C35" s="2" t="s">
        <v>22</v>
      </c>
      <c r="D35" s="11" t="s">
        <v>10</v>
      </c>
      <c r="E35" s="11" t="s">
        <v>1</v>
      </c>
      <c r="F35" s="11" t="s">
        <v>7</v>
      </c>
      <c r="G35" s="11" t="s">
        <v>1</v>
      </c>
      <c r="H35" s="11" t="s">
        <v>2</v>
      </c>
      <c r="I35" s="11">
        <f>IF(D$1=D35,0,1)</f>
        <v>0</v>
      </c>
      <c r="J35" s="11">
        <f>IF(E$1=E35,0,1)</f>
        <v>1</v>
      </c>
      <c r="K35" s="11">
        <f>IF(F$1=F35,0,1)</f>
        <v>1</v>
      </c>
      <c r="L35" s="11">
        <f>IF(G$1=G35,0,1)</f>
        <v>1</v>
      </c>
      <c r="M35" s="11">
        <f>IF(H$1=H35,0,1)</f>
        <v>0</v>
      </c>
      <c r="N35" s="1">
        <v>16.13</v>
      </c>
      <c r="O35" s="1">
        <v>5.54</v>
      </c>
      <c r="P35" s="1">
        <v>17.579999999999998</v>
      </c>
      <c r="Q35" s="1">
        <v>8.56</v>
      </c>
      <c r="R35" s="1">
        <v>4.1100000000000003</v>
      </c>
      <c r="S35" s="13">
        <f>SUM(N35:R35)</f>
        <v>51.92</v>
      </c>
      <c r="T35" s="14">
        <f>SUM(I35:M35)*30</f>
        <v>90</v>
      </c>
      <c r="U35" s="15">
        <f>S35+T35</f>
        <v>141.92000000000002</v>
      </c>
    </row>
    <row r="36" spans="1:21" x14ac:dyDescent="0.25">
      <c r="A36" t="s">
        <v>322</v>
      </c>
      <c r="B36" t="s">
        <v>87</v>
      </c>
      <c r="C36" s="2" t="s">
        <v>56</v>
      </c>
      <c r="D36" s="11" t="s">
        <v>1</v>
      </c>
      <c r="E36" s="11" t="s">
        <v>3</v>
      </c>
      <c r="F36" s="11" t="s">
        <v>7</v>
      </c>
      <c r="G36" s="11" t="s">
        <v>1</v>
      </c>
      <c r="H36" s="11" t="s">
        <v>10</v>
      </c>
      <c r="I36" s="11">
        <f>IF(D$1=D36,0,1)</f>
        <v>1</v>
      </c>
      <c r="J36" s="11">
        <f>IF(E$1=E36,0,1)</f>
        <v>0</v>
      </c>
      <c r="K36" s="11">
        <f>IF(F$1=F36,0,1)</f>
        <v>1</v>
      </c>
      <c r="L36" s="11">
        <f>IF(G$1=G36,0,1)</f>
        <v>1</v>
      </c>
      <c r="M36" s="11">
        <f>IF(H$1=H36,0,1)</f>
        <v>1</v>
      </c>
      <c r="N36" s="1">
        <v>10.1</v>
      </c>
      <c r="O36" s="1">
        <v>9.5500000000000007</v>
      </c>
      <c r="P36" s="1">
        <v>5.89</v>
      </c>
      <c r="Q36" s="1">
        <v>8.33</v>
      </c>
      <c r="R36" s="1">
        <v>1.78</v>
      </c>
      <c r="S36" s="13">
        <f>SUM(N36:R36)</f>
        <v>35.65</v>
      </c>
      <c r="T36" s="14">
        <f>SUM(I36:M36)*30</f>
        <v>120</v>
      </c>
      <c r="U36" s="15">
        <f>S36+T36</f>
        <v>155.65</v>
      </c>
    </row>
    <row r="37" spans="1:21" x14ac:dyDescent="0.25">
      <c r="A37" t="s">
        <v>340</v>
      </c>
      <c r="B37" t="s">
        <v>123</v>
      </c>
      <c r="C37" s="2" t="s">
        <v>6</v>
      </c>
      <c r="D37" s="11" t="s">
        <v>1</v>
      </c>
      <c r="E37" s="11" t="s">
        <v>3</v>
      </c>
      <c r="F37" s="11" t="s">
        <v>4</v>
      </c>
      <c r="G37" s="11" t="s">
        <v>1</v>
      </c>
      <c r="H37" s="11" t="s">
        <v>10</v>
      </c>
      <c r="I37" s="11">
        <f>IF(D$1=D37,0,1)</f>
        <v>1</v>
      </c>
      <c r="J37" s="11">
        <f>IF(E$1=E37,0,1)</f>
        <v>0</v>
      </c>
      <c r="K37" s="11">
        <f>IF(F$1=F37,0,1)</f>
        <v>1</v>
      </c>
      <c r="L37" s="11">
        <f>IF(G$1=G37,0,1)</f>
        <v>1</v>
      </c>
      <c r="M37" s="11">
        <f>IF(H$1=H37,0,1)</f>
        <v>1</v>
      </c>
      <c r="N37" s="1">
        <v>8.5299999999999994</v>
      </c>
      <c r="O37" s="1">
        <v>6.38</v>
      </c>
      <c r="P37" s="1">
        <v>9.17</v>
      </c>
      <c r="Q37" s="1">
        <v>9.4</v>
      </c>
      <c r="R37" s="1">
        <v>5.87</v>
      </c>
      <c r="S37" s="13">
        <f>SUM(N37:R37)</f>
        <v>39.349999999999994</v>
      </c>
      <c r="T37" s="14">
        <f>SUM(I37:M37)*30</f>
        <v>120</v>
      </c>
      <c r="U37" s="15">
        <f>S37+T37</f>
        <v>159.35</v>
      </c>
    </row>
    <row r="38" spans="1:21" x14ac:dyDescent="0.25">
      <c r="A38" t="s">
        <v>343</v>
      </c>
      <c r="B38" t="s">
        <v>129</v>
      </c>
      <c r="C38" s="2" t="s">
        <v>53</v>
      </c>
      <c r="D38" s="11" t="s">
        <v>1</v>
      </c>
      <c r="E38" s="11" t="s">
        <v>3</v>
      </c>
      <c r="F38" s="11" t="s">
        <v>7</v>
      </c>
      <c r="G38" s="11" t="s">
        <v>1</v>
      </c>
      <c r="H38" s="11" t="s">
        <v>10</v>
      </c>
      <c r="I38" s="11">
        <f>IF(D$1=D38,0,1)</f>
        <v>1</v>
      </c>
      <c r="J38" s="11">
        <f>IF(E$1=E38,0,1)</f>
        <v>0</v>
      </c>
      <c r="K38" s="11">
        <f>IF(F$1=F38,0,1)</f>
        <v>1</v>
      </c>
      <c r="L38" s="11">
        <f>IF(G$1=G38,0,1)</f>
        <v>1</v>
      </c>
      <c r="M38" s="11">
        <f>IF(H$1=H38,0,1)</f>
        <v>1</v>
      </c>
      <c r="N38" s="1">
        <v>13.12</v>
      </c>
      <c r="O38" s="1">
        <v>5.44</v>
      </c>
      <c r="P38" s="1">
        <v>8.3800000000000008</v>
      </c>
      <c r="Q38" s="1">
        <v>8.86</v>
      </c>
      <c r="R38" s="1">
        <v>4.9000000000000004</v>
      </c>
      <c r="S38" s="13">
        <f>SUM(N38:R38)</f>
        <v>40.699999999999996</v>
      </c>
      <c r="T38" s="14">
        <f>SUM(I38:M38)*30</f>
        <v>120</v>
      </c>
      <c r="U38" s="15">
        <f>S38+T38</f>
        <v>160.69999999999999</v>
      </c>
    </row>
    <row r="39" spans="1:21" x14ac:dyDescent="0.25">
      <c r="D39" s="26" t="s">
        <v>40</v>
      </c>
      <c r="E39" s="26"/>
      <c r="F39" s="26"/>
      <c r="G39" s="26"/>
      <c r="H39" s="26"/>
      <c r="I39" s="26"/>
      <c r="J39" s="26"/>
      <c r="K39" s="26"/>
      <c r="L39" s="26"/>
      <c r="M39" s="26"/>
      <c r="N39" s="21">
        <f>MIN(N2:N38)</f>
        <v>3.91</v>
      </c>
      <c r="O39" s="21">
        <f>MIN(O2:O38)</f>
        <v>4.37</v>
      </c>
      <c r="P39" s="21">
        <f>MIN(P2:P38)</f>
        <v>5.0199999999999996</v>
      </c>
      <c r="Q39" s="21">
        <f>MIN(Q2:Q38)</f>
        <v>2.92</v>
      </c>
      <c r="R39" s="21">
        <f>MIN(R2:R38)</f>
        <v>1.78</v>
      </c>
      <c r="S39" s="22">
        <f>MIN(S2:S38)</f>
        <v>23.959999999999997</v>
      </c>
    </row>
    <row r="40" spans="1:21" x14ac:dyDescent="0.25">
      <c r="D40" s="25" t="s">
        <v>41</v>
      </c>
      <c r="E40" s="25"/>
      <c r="F40" s="25"/>
      <c r="G40" s="25"/>
      <c r="H40" s="25"/>
      <c r="I40" s="25"/>
      <c r="J40" s="25"/>
      <c r="K40" s="25"/>
      <c r="L40" s="25"/>
      <c r="M40" s="25"/>
      <c r="N40" s="20">
        <f>MAX(N2:N38)</f>
        <v>16.13</v>
      </c>
      <c r="O40" s="20">
        <f>MAX(O2:O38)</f>
        <v>20.57</v>
      </c>
      <c r="P40" s="20">
        <f>MAX(P2:P38)</f>
        <v>17.579999999999998</v>
      </c>
      <c r="Q40" s="20">
        <f>MAX(Q2:Q38)</f>
        <v>20.43</v>
      </c>
      <c r="R40" s="20">
        <f>MAX(R2:R38)</f>
        <v>13.99</v>
      </c>
      <c r="S40" s="13">
        <f>MAX(S2:S38)</f>
        <v>65.599999999999994</v>
      </c>
    </row>
    <row r="41" spans="1:21" x14ac:dyDescent="0.25">
      <c r="D41" s="25" t="s">
        <v>42</v>
      </c>
      <c r="E41" s="25"/>
      <c r="F41" s="25"/>
      <c r="G41" s="25"/>
      <c r="H41" s="25"/>
      <c r="I41" s="25"/>
      <c r="J41" s="25"/>
      <c r="K41" s="25"/>
      <c r="L41" s="25"/>
      <c r="M41" s="25"/>
      <c r="N41" s="20">
        <f>AVERAGE(N2:N38)</f>
        <v>9.4751351351351314</v>
      </c>
      <c r="O41" s="20">
        <f>AVERAGE(O2:O38)</f>
        <v>8.4037837837837834</v>
      </c>
      <c r="P41" s="20">
        <f>AVERAGE(P2:P38)</f>
        <v>9.8056756756756744</v>
      </c>
      <c r="Q41" s="20">
        <f>AVERAGE(Q2:Q38)</f>
        <v>8.9383783783783759</v>
      </c>
      <c r="R41" s="20">
        <f>AVERAGE(R2:R38)</f>
        <v>5.822432432432433</v>
      </c>
      <c r="S41" s="13">
        <f>AVERAGE(S2:S38)</f>
        <v>42.44540540540541</v>
      </c>
    </row>
  </sheetData>
  <sortState ref="A2:U38">
    <sortCondition ref="U2:U38"/>
  </sortState>
  <mergeCells count="6">
    <mergeCell ref="D39:H39"/>
    <mergeCell ref="I39:M39"/>
    <mergeCell ref="D40:H40"/>
    <mergeCell ref="I40:M40"/>
    <mergeCell ref="D41:H41"/>
    <mergeCell ref="I41:M41"/>
  </mergeCells>
  <conditionalFormatting sqref="D2">
    <cfRule type="dataBar" priority="12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{8AA1F21D-3F8F-4A7C-8728-F861BF9A63AE}</x14:id>
        </ext>
      </extLst>
    </cfRule>
  </conditionalFormatting>
  <conditionalFormatting sqref="D2:D38">
    <cfRule type="cellIs" dxfId="21" priority="10" operator="notEqual">
      <formula>$D$1</formula>
    </cfRule>
    <cfRule type="cellIs" dxfId="20" priority="11" operator="equal">
      <formula>$D$1</formula>
    </cfRule>
  </conditionalFormatting>
  <conditionalFormatting sqref="E2:E38">
    <cfRule type="cellIs" dxfId="19" priority="8" operator="notEqual">
      <formula>$E$1</formula>
    </cfRule>
    <cfRule type="cellIs" dxfId="18" priority="9" operator="equal">
      <formula>$E$1</formula>
    </cfRule>
  </conditionalFormatting>
  <conditionalFormatting sqref="F2:F38">
    <cfRule type="cellIs" dxfId="17" priority="1" operator="equal">
      <formula>$F$1</formula>
    </cfRule>
    <cfRule type="cellIs" dxfId="16" priority="6" operator="notEqual">
      <formula>$F$1</formula>
    </cfRule>
    <cfRule type="cellIs" dxfId="15" priority="7" operator="equal">
      <formula>"Z"</formula>
    </cfRule>
  </conditionalFormatting>
  <conditionalFormatting sqref="G2:G38">
    <cfRule type="cellIs" dxfId="14" priority="4" operator="notEqual">
      <formula>$G$1</formula>
    </cfRule>
    <cfRule type="cellIs" dxfId="13" priority="5" operator="equal">
      <formula>$G$1</formula>
    </cfRule>
  </conditionalFormatting>
  <conditionalFormatting sqref="H2:H38">
    <cfRule type="cellIs" dxfId="12" priority="2" operator="notEqual">
      <formula>$H$1</formula>
    </cfRule>
    <cfRule type="cellIs" dxfId="11" priority="3" operator="equal">
      <formula>$H$1</formula>
    </cfRule>
  </conditionalFormatting>
  <conditionalFormatting sqref="N2:N38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38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38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38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38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A1F21D-3F8F-4A7C-8728-F861BF9A63AE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7D7A-2BBE-436B-B2B6-D98F51756E23}">
  <dimension ref="A1:U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5" width="2.28515625" style="2" bestFit="1" customWidth="1"/>
    <col min="6" max="6" width="2" style="2" bestFit="1" customWidth="1"/>
    <col min="7" max="7" width="2.140625" style="2" bestFit="1" customWidth="1"/>
    <col min="8" max="8" width="2.28515625" style="2" bestFit="1" customWidth="1"/>
    <col min="9" max="13" width="2" hidden="1" customWidth="1"/>
    <col min="14" max="18" width="5.5703125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39</v>
      </c>
      <c r="B1" s="16" t="s">
        <v>32</v>
      </c>
      <c r="C1" s="17" t="s">
        <v>33</v>
      </c>
      <c r="D1" s="17" t="s">
        <v>2</v>
      </c>
      <c r="E1" s="17" t="s">
        <v>1</v>
      </c>
      <c r="F1" s="17" t="s">
        <v>10</v>
      </c>
      <c r="G1" s="17" t="s">
        <v>1</v>
      </c>
      <c r="H1" s="17" t="s">
        <v>3</v>
      </c>
      <c r="I1" s="16"/>
      <c r="J1" s="16"/>
      <c r="K1" s="16"/>
      <c r="L1" s="16"/>
      <c r="M1" s="16"/>
      <c r="N1" s="17" t="s">
        <v>34</v>
      </c>
      <c r="O1" s="17" t="s">
        <v>35</v>
      </c>
      <c r="P1" s="17" t="s">
        <v>36</v>
      </c>
      <c r="Q1" s="17" t="s">
        <v>37</v>
      </c>
      <c r="R1" s="17" t="s">
        <v>38</v>
      </c>
      <c r="S1" s="18" t="s">
        <v>44</v>
      </c>
      <c r="T1" s="18" t="s">
        <v>45</v>
      </c>
      <c r="U1" s="18" t="s">
        <v>43</v>
      </c>
    </row>
    <row r="2" spans="1:21" x14ac:dyDescent="0.25">
      <c r="A2" t="s">
        <v>211</v>
      </c>
      <c r="B2" t="s">
        <v>89</v>
      </c>
      <c r="C2" s="2" t="s">
        <v>15</v>
      </c>
      <c r="D2" s="11" t="s">
        <v>2</v>
      </c>
      <c r="E2" s="11" t="s">
        <v>1</v>
      </c>
      <c r="F2" s="11" t="s">
        <v>10</v>
      </c>
      <c r="G2" s="11" t="s">
        <v>1</v>
      </c>
      <c r="H2" s="11" t="s">
        <v>3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1">
        <v>6.22</v>
      </c>
      <c r="O2" s="1">
        <v>5.98</v>
      </c>
      <c r="P2" s="1">
        <v>7.04</v>
      </c>
      <c r="Q2" s="1">
        <v>4.46</v>
      </c>
      <c r="R2" s="1">
        <v>7.67</v>
      </c>
      <c r="S2" s="13">
        <f>SUM(N2:R2)</f>
        <v>31.369999999999997</v>
      </c>
      <c r="T2" s="14">
        <f>SUM(I2:M2)*30</f>
        <v>0</v>
      </c>
      <c r="U2" s="15">
        <f>S2+T2</f>
        <v>31.369999999999997</v>
      </c>
    </row>
    <row r="3" spans="1:21" x14ac:dyDescent="0.25">
      <c r="A3" t="s">
        <v>363</v>
      </c>
      <c r="B3" t="s">
        <v>91</v>
      </c>
      <c r="C3" s="2" t="s">
        <v>17</v>
      </c>
      <c r="D3" s="11" t="s">
        <v>2</v>
      </c>
      <c r="E3" s="11" t="s">
        <v>1</v>
      </c>
      <c r="F3" s="11" t="s">
        <v>10</v>
      </c>
      <c r="G3" s="11" t="s">
        <v>1</v>
      </c>
      <c r="H3" s="11" t="s">
        <v>3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1">
        <v>8.7899999999999991</v>
      </c>
      <c r="O3" s="1">
        <v>12.09</v>
      </c>
      <c r="P3" s="1">
        <v>7.93</v>
      </c>
      <c r="Q3" s="1">
        <v>10.78</v>
      </c>
      <c r="R3" s="1">
        <v>8.49</v>
      </c>
      <c r="S3" s="13">
        <f>SUM(N3:R3)</f>
        <v>48.08</v>
      </c>
      <c r="T3" s="14">
        <f>SUM(I3:M3)*30</f>
        <v>0</v>
      </c>
      <c r="U3" s="15">
        <f>S3+T3</f>
        <v>48.08</v>
      </c>
    </row>
    <row r="4" spans="1:21" x14ac:dyDescent="0.25">
      <c r="A4" t="s">
        <v>379</v>
      </c>
      <c r="B4" t="s">
        <v>125</v>
      </c>
      <c r="C4" s="2" t="s">
        <v>20</v>
      </c>
      <c r="D4" s="11" t="s">
        <v>2</v>
      </c>
      <c r="E4" s="11" t="s">
        <v>1</v>
      </c>
      <c r="F4" s="11" t="s">
        <v>10</v>
      </c>
      <c r="G4" s="11" t="s">
        <v>7</v>
      </c>
      <c r="H4" s="11" t="s">
        <v>3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1</v>
      </c>
      <c r="M4" s="11">
        <f>IF(H$1=H4,0,1)</f>
        <v>0</v>
      </c>
      <c r="N4" s="1">
        <v>10.85</v>
      </c>
      <c r="O4" s="1">
        <v>4.05</v>
      </c>
      <c r="P4" s="1">
        <v>5.42</v>
      </c>
      <c r="Q4" s="1">
        <v>5.22</v>
      </c>
      <c r="R4" s="1">
        <v>4.04</v>
      </c>
      <c r="S4" s="13">
        <f>SUM(N4:R4)</f>
        <v>29.58</v>
      </c>
      <c r="T4" s="14">
        <f>SUM(I4:M4)*30</f>
        <v>30</v>
      </c>
      <c r="U4" s="15">
        <f>S4+T4</f>
        <v>59.58</v>
      </c>
    </row>
    <row r="5" spans="1:21" x14ac:dyDescent="0.25">
      <c r="A5" t="s">
        <v>392</v>
      </c>
      <c r="B5" t="s">
        <v>152</v>
      </c>
      <c r="C5" s="2" t="s">
        <v>18</v>
      </c>
      <c r="D5" s="11" t="s">
        <v>2</v>
      </c>
      <c r="E5" s="11" t="s">
        <v>1</v>
      </c>
      <c r="F5" s="11" t="s">
        <v>10</v>
      </c>
      <c r="G5" s="11" t="s">
        <v>1</v>
      </c>
      <c r="H5" s="11" t="s">
        <v>3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1">
        <v>21.97</v>
      </c>
      <c r="O5" s="1">
        <v>9.1999999999999993</v>
      </c>
      <c r="P5" s="1">
        <v>6.91</v>
      </c>
      <c r="Q5" s="1">
        <v>6.4</v>
      </c>
      <c r="R5" s="1">
        <v>16.09</v>
      </c>
      <c r="S5" s="13">
        <f>SUM(N5:R5)</f>
        <v>60.569999999999993</v>
      </c>
      <c r="T5" s="14">
        <f>SUM(I5:M5)*30</f>
        <v>0</v>
      </c>
      <c r="U5" s="15">
        <f>S5+T5</f>
        <v>60.569999999999993</v>
      </c>
    </row>
    <row r="6" spans="1:21" x14ac:dyDescent="0.25">
      <c r="A6" t="s">
        <v>378</v>
      </c>
      <c r="B6" t="s">
        <v>123</v>
      </c>
      <c r="C6" s="2" t="s">
        <v>27</v>
      </c>
      <c r="D6" s="11" t="s">
        <v>2</v>
      </c>
      <c r="E6" s="11" t="s">
        <v>1</v>
      </c>
      <c r="F6" s="11" t="s">
        <v>10</v>
      </c>
      <c r="G6" s="11" t="s">
        <v>1</v>
      </c>
      <c r="H6" s="11" t="s">
        <v>1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1</v>
      </c>
      <c r="N6" s="1">
        <v>7.85</v>
      </c>
      <c r="O6" s="1">
        <v>4.58</v>
      </c>
      <c r="P6" s="1">
        <v>9.1199999999999992</v>
      </c>
      <c r="Q6" s="1">
        <v>4.84</v>
      </c>
      <c r="R6" s="1">
        <v>6.48</v>
      </c>
      <c r="S6" s="13">
        <f>SUM(N6:R6)</f>
        <v>32.869999999999997</v>
      </c>
      <c r="T6" s="14">
        <f>SUM(I6:M6)*30</f>
        <v>30</v>
      </c>
      <c r="U6" s="15">
        <f>S6+T6</f>
        <v>62.87</v>
      </c>
    </row>
    <row r="7" spans="1:21" x14ac:dyDescent="0.25">
      <c r="A7" t="s">
        <v>364</v>
      </c>
      <c r="B7" t="s">
        <v>94</v>
      </c>
      <c r="C7" s="2" t="s">
        <v>73</v>
      </c>
      <c r="D7" s="11" t="s">
        <v>2</v>
      </c>
      <c r="E7" s="11" t="s">
        <v>1</v>
      </c>
      <c r="F7" s="11" t="s">
        <v>10</v>
      </c>
      <c r="G7" s="11" t="s">
        <v>1</v>
      </c>
      <c r="H7" s="11" t="s">
        <v>3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1">
        <v>20.53</v>
      </c>
      <c r="O7" s="1">
        <v>15.65</v>
      </c>
      <c r="P7" s="1">
        <v>11.15</v>
      </c>
      <c r="Q7" s="1">
        <v>8.2799999999999994</v>
      </c>
      <c r="R7" s="1">
        <v>10.33</v>
      </c>
      <c r="S7" s="13">
        <f>SUM(N7:R7)</f>
        <v>65.94</v>
      </c>
      <c r="T7" s="14">
        <f>SUM(I7:M7)*30</f>
        <v>0</v>
      </c>
      <c r="U7" s="15">
        <f>S7+T7</f>
        <v>65.94</v>
      </c>
    </row>
    <row r="8" spans="1:21" x14ac:dyDescent="0.25">
      <c r="A8" t="s">
        <v>389</v>
      </c>
      <c r="B8" t="s">
        <v>147</v>
      </c>
      <c r="C8" s="2" t="s">
        <v>48</v>
      </c>
      <c r="D8" s="11" t="s">
        <v>2</v>
      </c>
      <c r="E8" s="11" t="s">
        <v>1</v>
      </c>
      <c r="F8" s="11" t="s">
        <v>10</v>
      </c>
      <c r="G8" s="11" t="s">
        <v>7</v>
      </c>
      <c r="H8" s="11" t="s">
        <v>3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1</v>
      </c>
      <c r="M8" s="11">
        <f>IF(H$1=H8,0,1)</f>
        <v>0</v>
      </c>
      <c r="N8" s="1">
        <v>16.54</v>
      </c>
      <c r="O8" s="1">
        <v>6.86</v>
      </c>
      <c r="P8" s="1">
        <v>3.03</v>
      </c>
      <c r="Q8" s="1">
        <v>7.03</v>
      </c>
      <c r="R8" s="1">
        <v>4.43</v>
      </c>
      <c r="S8" s="13">
        <f>SUM(N8:R8)</f>
        <v>37.89</v>
      </c>
      <c r="T8" s="14">
        <f>SUM(I8:M8)*30</f>
        <v>30</v>
      </c>
      <c r="U8" s="15">
        <f>S8+T8</f>
        <v>67.89</v>
      </c>
    </row>
    <row r="9" spans="1:21" x14ac:dyDescent="0.25">
      <c r="A9" t="s">
        <v>119</v>
      </c>
      <c r="B9" t="s">
        <v>110</v>
      </c>
      <c r="C9" s="2" t="s">
        <v>6</v>
      </c>
      <c r="D9" s="11" t="s">
        <v>2</v>
      </c>
      <c r="E9" s="11" t="s">
        <v>1</v>
      </c>
      <c r="F9" s="11" t="s">
        <v>10</v>
      </c>
      <c r="G9" s="11" t="s">
        <v>7</v>
      </c>
      <c r="H9" s="11" t="s">
        <v>3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1</v>
      </c>
      <c r="M9" s="11">
        <f>IF(H$1=H9,0,1)</f>
        <v>0</v>
      </c>
      <c r="N9" s="1">
        <v>9.33</v>
      </c>
      <c r="O9" s="1">
        <v>5.93</v>
      </c>
      <c r="P9" s="1">
        <v>11.76</v>
      </c>
      <c r="Q9" s="1">
        <v>5.96</v>
      </c>
      <c r="R9" s="1">
        <v>6.01</v>
      </c>
      <c r="S9" s="13">
        <f>SUM(N9:R9)</f>
        <v>38.989999999999995</v>
      </c>
      <c r="T9" s="14">
        <f>SUM(I9:M9)*30</f>
        <v>30</v>
      </c>
      <c r="U9" s="15">
        <f>S9+T9</f>
        <v>68.989999999999995</v>
      </c>
    </row>
    <row r="10" spans="1:21" x14ac:dyDescent="0.25">
      <c r="A10" t="s">
        <v>396</v>
      </c>
      <c r="B10" t="s">
        <v>161</v>
      </c>
      <c r="C10" s="2" t="s">
        <v>62</v>
      </c>
      <c r="D10" s="11" t="s">
        <v>2</v>
      </c>
      <c r="E10" s="11" t="s">
        <v>4</v>
      </c>
      <c r="F10" s="11" t="s">
        <v>10</v>
      </c>
      <c r="G10" s="11" t="s">
        <v>1</v>
      </c>
      <c r="H10" s="11" t="s">
        <v>3</v>
      </c>
      <c r="I10" s="11">
        <f>IF(D$1=D10,0,1)</f>
        <v>0</v>
      </c>
      <c r="J10" s="11">
        <f>IF(E$1=E10,0,1)</f>
        <v>1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 s="1">
        <v>10.02</v>
      </c>
      <c r="O10" s="1">
        <v>10.130000000000001</v>
      </c>
      <c r="P10" s="1">
        <v>6.92</v>
      </c>
      <c r="Q10" s="1">
        <v>9.39</v>
      </c>
      <c r="R10" s="1">
        <v>7.27</v>
      </c>
      <c r="S10" s="13">
        <f>SUM(N10:R10)</f>
        <v>43.730000000000004</v>
      </c>
      <c r="T10" s="14">
        <f>SUM(I10:M10)*30</f>
        <v>30</v>
      </c>
      <c r="U10" s="15">
        <f>S10+T10</f>
        <v>73.73</v>
      </c>
    </row>
    <row r="11" spans="1:21" x14ac:dyDescent="0.25">
      <c r="A11" t="s">
        <v>371</v>
      </c>
      <c r="B11" t="s">
        <v>106</v>
      </c>
      <c r="C11" s="2" t="s">
        <v>14</v>
      </c>
      <c r="D11" s="11" t="s">
        <v>2</v>
      </c>
      <c r="E11" s="11" t="s">
        <v>1</v>
      </c>
      <c r="F11" s="11" t="s">
        <v>10</v>
      </c>
      <c r="G11" s="11" t="s">
        <v>7</v>
      </c>
      <c r="H11" s="11" t="s">
        <v>3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1</v>
      </c>
      <c r="M11" s="11">
        <f>IF(H$1=H11,0,1)</f>
        <v>0</v>
      </c>
      <c r="N11" s="1">
        <v>10.46</v>
      </c>
      <c r="O11" s="1">
        <v>9.07</v>
      </c>
      <c r="P11" s="1">
        <v>13.61</v>
      </c>
      <c r="Q11" s="1">
        <v>5.98</v>
      </c>
      <c r="R11" s="1">
        <v>5.64</v>
      </c>
      <c r="S11" s="13">
        <f>SUM(N11:R11)</f>
        <v>44.760000000000005</v>
      </c>
      <c r="T11" s="14">
        <f>SUM(I11:M11)*30</f>
        <v>30</v>
      </c>
      <c r="U11" s="15">
        <f>S11+T11</f>
        <v>74.760000000000005</v>
      </c>
    </row>
    <row r="12" spans="1:21" x14ac:dyDescent="0.25">
      <c r="A12" t="s">
        <v>273</v>
      </c>
      <c r="B12" t="s">
        <v>137</v>
      </c>
      <c r="C12" s="2" t="s">
        <v>5</v>
      </c>
      <c r="D12" s="11" t="s">
        <v>2</v>
      </c>
      <c r="E12" s="11" t="s">
        <v>1</v>
      </c>
      <c r="F12" s="11" t="s">
        <v>10</v>
      </c>
      <c r="G12" s="11" t="s">
        <v>7</v>
      </c>
      <c r="H12" s="11" t="s">
        <v>3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1</v>
      </c>
      <c r="M12" s="11">
        <f>IF(H$1=H12,0,1)</f>
        <v>0</v>
      </c>
      <c r="N12" s="1">
        <v>11.39</v>
      </c>
      <c r="O12" s="1">
        <v>8.2100000000000009</v>
      </c>
      <c r="P12" s="1">
        <v>9.94</v>
      </c>
      <c r="Q12" s="1">
        <v>8.75</v>
      </c>
      <c r="R12" s="1">
        <v>7.17</v>
      </c>
      <c r="S12" s="13">
        <f>SUM(N12:R12)</f>
        <v>45.46</v>
      </c>
      <c r="T12" s="14">
        <f>SUM(I12:M12)*30</f>
        <v>30</v>
      </c>
      <c r="U12" s="15">
        <f>S12+T12</f>
        <v>75.460000000000008</v>
      </c>
    </row>
    <row r="13" spans="1:21" x14ac:dyDescent="0.25">
      <c r="A13" t="s">
        <v>394</v>
      </c>
      <c r="B13" t="s">
        <v>156</v>
      </c>
      <c r="C13" s="2" t="s">
        <v>25</v>
      </c>
      <c r="D13" s="11" t="s">
        <v>2</v>
      </c>
      <c r="E13" s="11" t="s">
        <v>1</v>
      </c>
      <c r="F13" s="11" t="s">
        <v>10</v>
      </c>
      <c r="G13" s="11" t="s">
        <v>7</v>
      </c>
      <c r="H13" s="11" t="s">
        <v>3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1</v>
      </c>
      <c r="M13" s="11">
        <f>IF(H$1=H13,0,1)</f>
        <v>0</v>
      </c>
      <c r="N13" s="1">
        <v>11.7</v>
      </c>
      <c r="O13" s="1">
        <v>12.34</v>
      </c>
      <c r="P13" s="1">
        <v>6.83</v>
      </c>
      <c r="Q13" s="1">
        <v>8.02</v>
      </c>
      <c r="R13" s="1">
        <v>7.22</v>
      </c>
      <c r="S13" s="13">
        <f>SUM(N13:R13)</f>
        <v>46.11</v>
      </c>
      <c r="T13" s="14">
        <f>SUM(I13:M13)*30</f>
        <v>30</v>
      </c>
      <c r="U13" s="15">
        <f>S13+T13</f>
        <v>76.11</v>
      </c>
    </row>
    <row r="14" spans="1:21" x14ac:dyDescent="0.25">
      <c r="A14" t="s">
        <v>385</v>
      </c>
      <c r="B14" t="s">
        <v>139</v>
      </c>
      <c r="C14" s="2" t="s">
        <v>25</v>
      </c>
      <c r="D14" s="11" t="s">
        <v>2</v>
      </c>
      <c r="E14" s="11" t="s">
        <v>1</v>
      </c>
      <c r="F14" s="11" t="s">
        <v>10</v>
      </c>
      <c r="G14" s="11" t="s">
        <v>7</v>
      </c>
      <c r="H14" s="11" t="s">
        <v>3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1</v>
      </c>
      <c r="M14" s="11">
        <f>IF(H$1=H14,0,1)</f>
        <v>0</v>
      </c>
      <c r="N14" s="1">
        <v>14.03</v>
      </c>
      <c r="O14" s="1">
        <v>8.2100000000000009</v>
      </c>
      <c r="P14" s="1">
        <v>5.26</v>
      </c>
      <c r="Q14" s="1">
        <v>8.59</v>
      </c>
      <c r="R14" s="1">
        <v>10.99</v>
      </c>
      <c r="S14" s="13">
        <f>SUM(N14:R14)</f>
        <v>47.080000000000005</v>
      </c>
      <c r="T14" s="14">
        <f>SUM(I14:M14)*30</f>
        <v>30</v>
      </c>
      <c r="U14" s="15">
        <f>S14+T14</f>
        <v>77.080000000000013</v>
      </c>
    </row>
    <row r="15" spans="1:21" x14ac:dyDescent="0.25">
      <c r="A15" t="s">
        <v>369</v>
      </c>
      <c r="B15" t="s">
        <v>102</v>
      </c>
      <c r="C15" s="2" t="s">
        <v>16</v>
      </c>
      <c r="D15" s="11" t="s">
        <v>2</v>
      </c>
      <c r="E15" s="11" t="s">
        <v>1</v>
      </c>
      <c r="F15" s="11" t="s">
        <v>10</v>
      </c>
      <c r="G15" s="11" t="s">
        <v>1</v>
      </c>
      <c r="H15" s="11" t="s">
        <v>1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1</v>
      </c>
      <c r="N15" s="1">
        <v>11.08</v>
      </c>
      <c r="O15" s="1">
        <v>4.46</v>
      </c>
      <c r="P15" s="1">
        <v>12.63</v>
      </c>
      <c r="Q15" s="1">
        <v>8.39</v>
      </c>
      <c r="R15" s="1">
        <v>17.329999999999998</v>
      </c>
      <c r="S15" s="13">
        <f>SUM(N15:R15)</f>
        <v>53.89</v>
      </c>
      <c r="T15" s="14">
        <f>SUM(I15:M15)*30</f>
        <v>30</v>
      </c>
      <c r="U15" s="15">
        <f>S15+T15</f>
        <v>83.89</v>
      </c>
    </row>
    <row r="16" spans="1:21" x14ac:dyDescent="0.25">
      <c r="A16" t="s">
        <v>381</v>
      </c>
      <c r="B16" t="s">
        <v>129</v>
      </c>
      <c r="C16" s="2" t="s">
        <v>8</v>
      </c>
      <c r="D16" s="11" t="s">
        <v>2</v>
      </c>
      <c r="E16" s="11" t="s">
        <v>4</v>
      </c>
      <c r="F16" s="11" t="s">
        <v>10</v>
      </c>
      <c r="G16" s="11" t="s">
        <v>1</v>
      </c>
      <c r="H16" s="11" t="s">
        <v>3</v>
      </c>
      <c r="I16" s="11">
        <f>IF(D$1=D16,0,1)</f>
        <v>0</v>
      </c>
      <c r="J16" s="11">
        <f>IF(E$1=E16,0,1)</f>
        <v>1</v>
      </c>
      <c r="K16" s="11">
        <f>IF(F$1=F16,0,1)</f>
        <v>0</v>
      </c>
      <c r="L16" s="11">
        <f>IF(G$1=G16,0,1)</f>
        <v>0</v>
      </c>
      <c r="M16" s="11">
        <f>IF(H$1=H16,0,1)</f>
        <v>0</v>
      </c>
      <c r="N16" s="1">
        <v>21.7</v>
      </c>
      <c r="O16" s="1">
        <v>18.43</v>
      </c>
      <c r="P16" s="1">
        <v>5.96</v>
      </c>
      <c r="Q16" s="1">
        <v>6.31</v>
      </c>
      <c r="R16" s="1">
        <v>6.16</v>
      </c>
      <c r="S16" s="13">
        <f>SUM(N16:R16)</f>
        <v>58.56</v>
      </c>
      <c r="T16" s="14">
        <f>SUM(I16:M16)*30</f>
        <v>30</v>
      </c>
      <c r="U16" s="15">
        <f>S16+T16</f>
        <v>88.56</v>
      </c>
    </row>
    <row r="17" spans="1:21" x14ac:dyDescent="0.25">
      <c r="A17" t="s">
        <v>372</v>
      </c>
      <c r="B17" t="s">
        <v>108</v>
      </c>
      <c r="C17" s="2" t="s">
        <v>56</v>
      </c>
      <c r="D17" s="11" t="s">
        <v>2</v>
      </c>
      <c r="E17" s="11" t="s">
        <v>4</v>
      </c>
      <c r="F17" s="11" t="s">
        <v>10</v>
      </c>
      <c r="G17" s="11" t="s">
        <v>7</v>
      </c>
      <c r="H17" s="11" t="s">
        <v>3</v>
      </c>
      <c r="I17" s="11">
        <f>IF(D$1=D17,0,1)</f>
        <v>0</v>
      </c>
      <c r="J17" s="11">
        <f>IF(E$1=E17,0,1)</f>
        <v>1</v>
      </c>
      <c r="K17" s="11">
        <f>IF(F$1=F17,0,1)</f>
        <v>0</v>
      </c>
      <c r="L17" s="11">
        <f>IF(G$1=G17,0,1)</f>
        <v>1</v>
      </c>
      <c r="M17" s="11">
        <f>IF(H$1=H17,0,1)</f>
        <v>0</v>
      </c>
      <c r="N17" s="1">
        <v>9.9600000000000009</v>
      </c>
      <c r="O17" s="1">
        <v>6.72</v>
      </c>
      <c r="P17" s="1">
        <v>5.12</v>
      </c>
      <c r="Q17" s="1">
        <v>7.35</v>
      </c>
      <c r="R17" s="1">
        <v>6.58</v>
      </c>
      <c r="S17" s="13">
        <f>SUM(N17:R17)</f>
        <v>35.729999999999997</v>
      </c>
      <c r="T17" s="14">
        <f>SUM(I17:M17)*30</f>
        <v>60</v>
      </c>
      <c r="U17" s="15">
        <f>S17+T17</f>
        <v>95.72999999999999</v>
      </c>
    </row>
    <row r="18" spans="1:21" x14ac:dyDescent="0.25">
      <c r="A18" t="s">
        <v>382</v>
      </c>
      <c r="B18" t="s">
        <v>131</v>
      </c>
      <c r="C18" s="2" t="s">
        <v>47</v>
      </c>
      <c r="D18" s="11" t="s">
        <v>2</v>
      </c>
      <c r="E18" s="11" t="s">
        <v>1</v>
      </c>
      <c r="F18" s="11" t="s">
        <v>10</v>
      </c>
      <c r="G18" s="11" t="s">
        <v>7</v>
      </c>
      <c r="H18" s="11" t="s">
        <v>3</v>
      </c>
      <c r="I18" s="11">
        <f>IF(D$1=D18,0,1)</f>
        <v>0</v>
      </c>
      <c r="J18" s="11">
        <f>IF(E$1=E18,0,1)</f>
        <v>0</v>
      </c>
      <c r="K18" s="11">
        <f>IF(F$1=F18,0,1)</f>
        <v>0</v>
      </c>
      <c r="L18" s="11">
        <f>IF(G$1=G18,0,1)</f>
        <v>1</v>
      </c>
      <c r="M18" s="11">
        <f>IF(H$1=H18,0,1)</f>
        <v>0</v>
      </c>
      <c r="N18" s="1">
        <v>18.18</v>
      </c>
      <c r="O18" s="1">
        <v>21.55</v>
      </c>
      <c r="P18" s="1">
        <v>7.41</v>
      </c>
      <c r="Q18" s="1">
        <v>8.16</v>
      </c>
      <c r="R18" s="1">
        <v>13.87</v>
      </c>
      <c r="S18" s="13">
        <f>SUM(N18:R18)</f>
        <v>69.17</v>
      </c>
      <c r="T18" s="14">
        <f>SUM(I18:M18)*30</f>
        <v>30</v>
      </c>
      <c r="U18" s="15">
        <f>S18+T18</f>
        <v>99.17</v>
      </c>
    </row>
    <row r="19" spans="1:21" x14ac:dyDescent="0.25">
      <c r="A19" t="s">
        <v>388</v>
      </c>
      <c r="B19" t="s">
        <v>145</v>
      </c>
      <c r="C19" s="2" t="s">
        <v>13</v>
      </c>
      <c r="D19" s="11" t="s">
        <v>1</v>
      </c>
      <c r="E19" s="11" t="s">
        <v>1</v>
      </c>
      <c r="F19" s="11" t="s">
        <v>10</v>
      </c>
      <c r="G19" s="11" t="s">
        <v>7</v>
      </c>
      <c r="H19" s="11" t="s">
        <v>3</v>
      </c>
      <c r="I19" s="11">
        <f>IF(D$1=D19,0,1)</f>
        <v>1</v>
      </c>
      <c r="J19" s="11">
        <f>IF(E$1=E19,0,1)</f>
        <v>0</v>
      </c>
      <c r="K19" s="11">
        <f>IF(F$1=F19,0,1)</f>
        <v>0</v>
      </c>
      <c r="L19" s="11">
        <f>IF(G$1=G19,0,1)</f>
        <v>1</v>
      </c>
      <c r="M19" s="11">
        <f>IF(H$1=H19,0,1)</f>
        <v>0</v>
      </c>
      <c r="N19" s="1">
        <v>13.48</v>
      </c>
      <c r="O19" s="1">
        <v>4.6500000000000004</v>
      </c>
      <c r="P19" s="1">
        <v>6.4</v>
      </c>
      <c r="Q19" s="1">
        <v>12.39</v>
      </c>
      <c r="R19" s="1">
        <v>5.5</v>
      </c>
      <c r="S19" s="13">
        <f>SUM(N19:R19)</f>
        <v>42.42</v>
      </c>
      <c r="T19" s="14">
        <f>SUM(I19:M19)*30</f>
        <v>60</v>
      </c>
      <c r="U19" s="15">
        <f>S19+T19</f>
        <v>102.42</v>
      </c>
    </row>
    <row r="20" spans="1:21" x14ac:dyDescent="0.25">
      <c r="A20" t="s">
        <v>376</v>
      </c>
      <c r="B20" t="s">
        <v>118</v>
      </c>
      <c r="C20" s="2" t="s">
        <v>13</v>
      </c>
      <c r="D20" s="11" t="s">
        <v>2</v>
      </c>
      <c r="E20" s="11" t="s">
        <v>4</v>
      </c>
      <c r="F20" s="11" t="s">
        <v>1</v>
      </c>
      <c r="G20" s="11" t="s">
        <v>1</v>
      </c>
      <c r="H20" s="11" t="s">
        <v>3</v>
      </c>
      <c r="I20" s="11">
        <f>IF(D$1=D20,0,1)</f>
        <v>0</v>
      </c>
      <c r="J20" s="11">
        <f>IF(E$1=E20,0,1)</f>
        <v>1</v>
      </c>
      <c r="K20" s="11">
        <f>IF(F$1=F20,0,1)</f>
        <v>1</v>
      </c>
      <c r="L20" s="11">
        <f>IF(G$1=G20,0,1)</f>
        <v>0</v>
      </c>
      <c r="M20" s="11">
        <f>IF(H$1=H20,0,1)</f>
        <v>0</v>
      </c>
      <c r="N20" s="1">
        <v>7</v>
      </c>
      <c r="O20" s="1">
        <v>10.85</v>
      </c>
      <c r="P20" s="1">
        <v>3.46</v>
      </c>
      <c r="Q20" s="1">
        <v>15.78</v>
      </c>
      <c r="R20" s="1">
        <v>5.53</v>
      </c>
      <c r="S20" s="13">
        <f>SUM(N20:R20)</f>
        <v>42.620000000000005</v>
      </c>
      <c r="T20" s="14">
        <f>SUM(I20:M20)*30</f>
        <v>60</v>
      </c>
      <c r="U20" s="15">
        <f>S20+T20</f>
        <v>102.62</v>
      </c>
    </row>
    <row r="21" spans="1:21" x14ac:dyDescent="0.25">
      <c r="A21" t="s">
        <v>390</v>
      </c>
      <c r="B21" t="s">
        <v>150</v>
      </c>
      <c r="C21" s="2" t="s">
        <v>391</v>
      </c>
      <c r="D21" s="11" t="s">
        <v>2</v>
      </c>
      <c r="E21" s="11" t="s">
        <v>4</v>
      </c>
      <c r="F21" s="11" t="s">
        <v>10</v>
      </c>
      <c r="G21" s="11" t="s">
        <v>1</v>
      </c>
      <c r="H21" s="11" t="s">
        <v>3</v>
      </c>
      <c r="I21" s="11">
        <f>IF(D$1=D21,0,1)</f>
        <v>0</v>
      </c>
      <c r="J21" s="11">
        <f>IF(E$1=E21,0,1)</f>
        <v>1</v>
      </c>
      <c r="K21" s="11">
        <f>IF(F$1=F21,0,1)</f>
        <v>0</v>
      </c>
      <c r="L21" s="11">
        <f>IF(G$1=G21,0,1)</f>
        <v>0</v>
      </c>
      <c r="M21" s="11">
        <f>IF(H$1=H21,0,1)</f>
        <v>0</v>
      </c>
      <c r="N21" s="1">
        <v>17.18</v>
      </c>
      <c r="O21" s="1">
        <v>26.08</v>
      </c>
      <c r="P21" s="1">
        <v>12.69</v>
      </c>
      <c r="Q21" s="1">
        <v>10.47</v>
      </c>
      <c r="R21" s="1">
        <v>8.58</v>
      </c>
      <c r="S21" s="13">
        <f>SUM(N21:R21)</f>
        <v>75</v>
      </c>
      <c r="T21" s="14">
        <f>SUM(I21:M21)*30</f>
        <v>30</v>
      </c>
      <c r="U21" s="15">
        <f>S21+T21</f>
        <v>105</v>
      </c>
    </row>
    <row r="22" spans="1:21" x14ac:dyDescent="0.25">
      <c r="A22" t="s">
        <v>368</v>
      </c>
      <c r="B22" t="s">
        <v>100</v>
      </c>
      <c r="C22" s="2" t="s">
        <v>11</v>
      </c>
      <c r="D22" s="11" t="s">
        <v>2</v>
      </c>
      <c r="E22" s="11" t="s">
        <v>1</v>
      </c>
      <c r="F22" s="11" t="s">
        <v>7</v>
      </c>
      <c r="G22" s="11" t="s">
        <v>7</v>
      </c>
      <c r="H22" s="11" t="s">
        <v>3</v>
      </c>
      <c r="I22" s="11">
        <f>IF(D$1=D22,0,1)</f>
        <v>0</v>
      </c>
      <c r="J22" s="11">
        <f>IF(E$1=E22,0,1)</f>
        <v>0</v>
      </c>
      <c r="K22" s="11">
        <f>IF(F$1=F22,0,1)</f>
        <v>1</v>
      </c>
      <c r="L22" s="11">
        <f>IF(G$1=G22,0,1)</f>
        <v>1</v>
      </c>
      <c r="M22" s="11">
        <f>IF(H$1=H22,0,1)</f>
        <v>0</v>
      </c>
      <c r="N22" s="1">
        <v>19.899999999999999</v>
      </c>
      <c r="O22" s="1">
        <v>7.08</v>
      </c>
      <c r="P22" s="1">
        <v>8.35</v>
      </c>
      <c r="Q22" s="1">
        <v>9.1300000000000008</v>
      </c>
      <c r="R22" s="1">
        <v>8.49</v>
      </c>
      <c r="S22" s="13">
        <f>SUM(N22:R22)</f>
        <v>52.95</v>
      </c>
      <c r="T22" s="14">
        <f>SUM(I22:M22)*30</f>
        <v>60</v>
      </c>
      <c r="U22" s="15">
        <f>S22+T22</f>
        <v>112.95</v>
      </c>
    </row>
    <row r="23" spans="1:21" x14ac:dyDescent="0.25">
      <c r="A23" t="s">
        <v>380</v>
      </c>
      <c r="B23" t="s">
        <v>127</v>
      </c>
      <c r="C23" s="2" t="s">
        <v>30</v>
      </c>
      <c r="D23" s="11" t="s">
        <v>12</v>
      </c>
      <c r="E23" s="11" t="s">
        <v>1</v>
      </c>
      <c r="F23" s="11" t="s">
        <v>10</v>
      </c>
      <c r="G23" s="11" t="s">
        <v>2</v>
      </c>
      <c r="H23" s="11" t="s">
        <v>3</v>
      </c>
      <c r="I23" s="11">
        <f>IF(D$1=D23,0,1)</f>
        <v>1</v>
      </c>
      <c r="J23" s="11">
        <f>IF(E$1=E23,0,1)</f>
        <v>0</v>
      </c>
      <c r="K23" s="11">
        <f>IF(F$1=F23,0,1)</f>
        <v>0</v>
      </c>
      <c r="L23" s="11">
        <f>IF(G$1=G23,0,1)</f>
        <v>1</v>
      </c>
      <c r="M23" s="11">
        <f>IF(H$1=H23,0,1)</f>
        <v>0</v>
      </c>
      <c r="N23" s="1">
        <v>21.59</v>
      </c>
      <c r="O23" s="1">
        <v>12.25</v>
      </c>
      <c r="P23" s="1">
        <v>4.04</v>
      </c>
      <c r="Q23" s="1">
        <v>10.66</v>
      </c>
      <c r="R23" s="1">
        <v>7.43</v>
      </c>
      <c r="S23" s="13">
        <f>SUM(N23:R23)</f>
        <v>55.970000000000006</v>
      </c>
      <c r="T23" s="14">
        <f>SUM(I23:M23)*30</f>
        <v>60</v>
      </c>
      <c r="U23" s="15">
        <f>S23+T23</f>
        <v>115.97</v>
      </c>
    </row>
    <row r="24" spans="1:21" x14ac:dyDescent="0.25">
      <c r="A24" t="s">
        <v>370</v>
      </c>
      <c r="B24" t="s">
        <v>104</v>
      </c>
      <c r="C24" s="2" t="s">
        <v>82</v>
      </c>
      <c r="D24" s="11" t="s">
        <v>2</v>
      </c>
      <c r="E24" s="11" t="s">
        <v>4</v>
      </c>
      <c r="F24" s="11" t="s">
        <v>10</v>
      </c>
      <c r="G24" s="11" t="s">
        <v>7</v>
      </c>
      <c r="H24" s="11" t="s">
        <v>3</v>
      </c>
      <c r="I24" s="11">
        <f>IF(D$1=D24,0,1)</f>
        <v>0</v>
      </c>
      <c r="J24" s="11">
        <f>IF(E$1=E24,0,1)</f>
        <v>1</v>
      </c>
      <c r="K24" s="11">
        <f>IF(F$1=F24,0,1)</f>
        <v>0</v>
      </c>
      <c r="L24" s="11">
        <f>IF(G$1=G24,0,1)</f>
        <v>1</v>
      </c>
      <c r="M24" s="11">
        <f>IF(H$1=H24,0,1)</f>
        <v>0</v>
      </c>
      <c r="N24" s="1">
        <v>11.65</v>
      </c>
      <c r="O24" s="1">
        <v>13.27</v>
      </c>
      <c r="P24" s="1">
        <v>9.3699999999999992</v>
      </c>
      <c r="Q24" s="1">
        <v>18.940000000000001</v>
      </c>
      <c r="R24" s="1">
        <v>4.8499999999999996</v>
      </c>
      <c r="S24" s="13">
        <f>SUM(N24:R24)</f>
        <v>58.080000000000005</v>
      </c>
      <c r="T24" s="14">
        <f>SUM(I24:M24)*30</f>
        <v>60</v>
      </c>
      <c r="U24" s="15">
        <f>S24+T24</f>
        <v>118.08000000000001</v>
      </c>
    </row>
    <row r="25" spans="1:21" x14ac:dyDescent="0.25">
      <c r="A25" t="s">
        <v>395</v>
      </c>
      <c r="B25" t="s">
        <v>158</v>
      </c>
      <c r="C25" s="2" t="s">
        <v>8</v>
      </c>
      <c r="D25" s="11" t="s">
        <v>10</v>
      </c>
      <c r="E25" s="11" t="s">
        <v>1</v>
      </c>
      <c r="F25" s="11" t="s">
        <v>10</v>
      </c>
      <c r="G25" s="11" t="s">
        <v>7</v>
      </c>
      <c r="H25" s="11" t="s">
        <v>3</v>
      </c>
      <c r="I25" s="11">
        <f>IF(D$1=D25,0,1)</f>
        <v>1</v>
      </c>
      <c r="J25" s="11">
        <f>IF(E$1=E25,0,1)</f>
        <v>0</v>
      </c>
      <c r="K25" s="11">
        <f>IF(F$1=F25,0,1)</f>
        <v>0</v>
      </c>
      <c r="L25" s="11">
        <f>IF(G$1=G25,0,1)</f>
        <v>1</v>
      </c>
      <c r="M25" s="11">
        <f>IF(H$1=H25,0,1)</f>
        <v>0</v>
      </c>
      <c r="N25" s="1">
        <v>8.02</v>
      </c>
      <c r="O25" s="1">
        <v>16.57</v>
      </c>
      <c r="P25" s="1">
        <v>8.1300000000000008</v>
      </c>
      <c r="Q25" s="1">
        <v>8.09</v>
      </c>
      <c r="R25" s="1">
        <v>17.55</v>
      </c>
      <c r="S25" s="13">
        <f>SUM(N25:R25)</f>
        <v>58.36</v>
      </c>
      <c r="T25" s="14">
        <f>SUM(I25:M25)*30</f>
        <v>60</v>
      </c>
      <c r="U25" s="15">
        <f>S25+T25</f>
        <v>118.36</v>
      </c>
    </row>
    <row r="26" spans="1:21" x14ac:dyDescent="0.25">
      <c r="A26" t="s">
        <v>384</v>
      </c>
      <c r="B26" t="s">
        <v>135</v>
      </c>
      <c r="C26" s="2" t="s">
        <v>18</v>
      </c>
      <c r="D26" s="11" t="s">
        <v>2</v>
      </c>
      <c r="E26" s="11" t="s">
        <v>4</v>
      </c>
      <c r="F26" s="11" t="s">
        <v>10</v>
      </c>
      <c r="G26" s="11" t="s">
        <v>1</v>
      </c>
      <c r="H26" s="11" t="s">
        <v>1</v>
      </c>
      <c r="I26" s="11">
        <f>IF(D$1=D26,0,1)</f>
        <v>0</v>
      </c>
      <c r="J26" s="11">
        <f>IF(E$1=E26,0,1)</f>
        <v>1</v>
      </c>
      <c r="K26" s="11">
        <f>IF(F$1=F26,0,1)</f>
        <v>0</v>
      </c>
      <c r="L26" s="11">
        <f>IF(G$1=G26,0,1)</f>
        <v>0</v>
      </c>
      <c r="M26" s="11">
        <f>IF(H$1=H26,0,1)</f>
        <v>1</v>
      </c>
      <c r="N26" s="1">
        <v>8.3800000000000008</v>
      </c>
      <c r="O26" s="1">
        <v>17.64</v>
      </c>
      <c r="P26" s="1">
        <v>6.74</v>
      </c>
      <c r="Q26" s="1">
        <v>10.57</v>
      </c>
      <c r="R26" s="1">
        <v>17.239999999999998</v>
      </c>
      <c r="S26" s="13">
        <f>SUM(N26:R26)</f>
        <v>60.570000000000007</v>
      </c>
      <c r="T26" s="14">
        <f>SUM(I26:M26)*30</f>
        <v>60</v>
      </c>
      <c r="U26" s="15">
        <f>S26+T26</f>
        <v>120.57000000000001</v>
      </c>
    </row>
    <row r="27" spans="1:21" x14ac:dyDescent="0.25">
      <c r="A27" t="s">
        <v>373</v>
      </c>
      <c r="B27" t="s">
        <v>112</v>
      </c>
      <c r="C27" s="2" t="s">
        <v>24</v>
      </c>
      <c r="D27" s="11" t="s">
        <v>2</v>
      </c>
      <c r="E27" s="11" t="s">
        <v>4</v>
      </c>
      <c r="F27" s="11" t="s">
        <v>3</v>
      </c>
      <c r="G27" s="11" t="s">
        <v>1</v>
      </c>
      <c r="H27" s="11" t="s">
        <v>12</v>
      </c>
      <c r="I27" s="11">
        <f>IF(D$1=D27,0,1)</f>
        <v>0</v>
      </c>
      <c r="J27" s="11">
        <f>IF(E$1=E27,0,1)</f>
        <v>1</v>
      </c>
      <c r="K27" s="11">
        <f>IF(F$1=F27,0,1)</f>
        <v>1</v>
      </c>
      <c r="L27" s="11">
        <f>IF(G$1=G27,0,1)</f>
        <v>0</v>
      </c>
      <c r="M27" s="11">
        <f>IF(H$1=H27,0,1)</f>
        <v>1</v>
      </c>
      <c r="N27" s="1">
        <v>12.3</v>
      </c>
      <c r="O27" s="1">
        <v>9.84</v>
      </c>
      <c r="P27" s="1">
        <v>4.6399999999999997</v>
      </c>
      <c r="Q27" s="1">
        <v>4.47</v>
      </c>
      <c r="R27" s="1">
        <v>4.7699999999999996</v>
      </c>
      <c r="S27" s="13">
        <f>SUM(N27:R27)</f>
        <v>36.019999999999996</v>
      </c>
      <c r="T27" s="14">
        <f>SUM(I27:M27)*30</f>
        <v>90</v>
      </c>
      <c r="U27" s="15">
        <f>S27+T27</f>
        <v>126.02</v>
      </c>
    </row>
    <row r="28" spans="1:21" x14ac:dyDescent="0.25">
      <c r="A28" t="s">
        <v>387</v>
      </c>
      <c r="B28" t="s">
        <v>143</v>
      </c>
      <c r="C28" s="2" t="s">
        <v>6</v>
      </c>
      <c r="D28" s="11" t="s">
        <v>1</v>
      </c>
      <c r="E28" s="11" t="s">
        <v>4</v>
      </c>
      <c r="F28" s="11" t="s">
        <v>1</v>
      </c>
      <c r="G28" s="11" t="s">
        <v>1</v>
      </c>
      <c r="H28" s="11" t="s">
        <v>3</v>
      </c>
      <c r="I28" s="11">
        <f>IF(D$1=D28,0,1)</f>
        <v>1</v>
      </c>
      <c r="J28" s="11">
        <f>IF(E$1=E28,0,1)</f>
        <v>1</v>
      </c>
      <c r="K28" s="11">
        <f>IF(F$1=F28,0,1)</f>
        <v>1</v>
      </c>
      <c r="L28" s="11">
        <f>IF(G$1=G28,0,1)</f>
        <v>0</v>
      </c>
      <c r="M28" s="11">
        <f>IF(H$1=H28,0,1)</f>
        <v>0</v>
      </c>
      <c r="N28" s="1">
        <v>9.4600000000000009</v>
      </c>
      <c r="O28" s="1">
        <v>7.51</v>
      </c>
      <c r="P28" s="1">
        <v>8.34</v>
      </c>
      <c r="Q28" s="1">
        <v>6.67</v>
      </c>
      <c r="R28" s="1">
        <v>7.18</v>
      </c>
      <c r="S28" s="13">
        <f>SUM(N28:R28)</f>
        <v>39.159999999999997</v>
      </c>
      <c r="T28" s="14">
        <f>SUM(I28:M28)*30</f>
        <v>90</v>
      </c>
      <c r="U28" s="15">
        <f>S28+T28</f>
        <v>129.16</v>
      </c>
    </row>
    <row r="29" spans="1:21" x14ac:dyDescent="0.25">
      <c r="A29" t="s">
        <v>367</v>
      </c>
      <c r="B29" t="s">
        <v>98</v>
      </c>
      <c r="C29" s="2" t="s">
        <v>6</v>
      </c>
      <c r="D29" s="11" t="s">
        <v>10</v>
      </c>
      <c r="E29" s="11" t="s">
        <v>1</v>
      </c>
      <c r="F29" s="11" t="s">
        <v>1</v>
      </c>
      <c r="G29" s="11" t="s">
        <v>7</v>
      </c>
      <c r="H29" s="11" t="s">
        <v>3</v>
      </c>
      <c r="I29" s="11">
        <f>IF(D$1=D29,0,1)</f>
        <v>1</v>
      </c>
      <c r="J29" s="11">
        <f>IF(E$1=E29,0,1)</f>
        <v>0</v>
      </c>
      <c r="K29" s="11">
        <f>IF(F$1=F29,0,1)</f>
        <v>1</v>
      </c>
      <c r="L29" s="11">
        <f>IF(G$1=G29,0,1)</f>
        <v>1</v>
      </c>
      <c r="M29" s="11">
        <f>IF(H$1=H29,0,1)</f>
        <v>0</v>
      </c>
      <c r="N29" s="1">
        <v>13.04</v>
      </c>
      <c r="O29" s="1">
        <v>5.04</v>
      </c>
      <c r="P29" s="1">
        <v>4.6100000000000003</v>
      </c>
      <c r="Q29" s="1">
        <v>10</v>
      </c>
      <c r="R29" s="1">
        <v>7.12</v>
      </c>
      <c r="S29" s="13">
        <f>SUM(N29:R29)</f>
        <v>39.809999999999995</v>
      </c>
      <c r="T29" s="14">
        <f>SUM(I29:M29)*30</f>
        <v>90</v>
      </c>
      <c r="U29" s="15">
        <f>S29+T29</f>
        <v>129.81</v>
      </c>
    </row>
    <row r="30" spans="1:21" x14ac:dyDescent="0.25">
      <c r="A30" t="s">
        <v>383</v>
      </c>
      <c r="B30" t="s">
        <v>133</v>
      </c>
      <c r="C30" s="2" t="s">
        <v>6</v>
      </c>
      <c r="D30" s="11" t="s">
        <v>10</v>
      </c>
      <c r="E30" s="11" t="s">
        <v>4</v>
      </c>
      <c r="F30" s="11" t="s">
        <v>10</v>
      </c>
      <c r="G30" s="11" t="s">
        <v>2</v>
      </c>
      <c r="H30" s="11" t="s">
        <v>3</v>
      </c>
      <c r="I30" s="11">
        <f>IF(D$1=D30,0,1)</f>
        <v>1</v>
      </c>
      <c r="J30" s="11">
        <f>IF(E$1=E30,0,1)</f>
        <v>1</v>
      </c>
      <c r="K30" s="11">
        <f>IF(F$1=F30,0,1)</f>
        <v>0</v>
      </c>
      <c r="L30" s="11">
        <f>IF(G$1=G30,0,1)</f>
        <v>1</v>
      </c>
      <c r="M30" s="11">
        <f>IF(H$1=H30,0,1)</f>
        <v>0</v>
      </c>
      <c r="N30" s="1">
        <v>6.63</v>
      </c>
      <c r="O30" s="1">
        <v>8.93</v>
      </c>
      <c r="P30" s="1">
        <v>12.29</v>
      </c>
      <c r="Q30" s="1">
        <v>6.31</v>
      </c>
      <c r="R30" s="1">
        <v>5.74</v>
      </c>
      <c r="S30" s="13">
        <f>SUM(N30:R30)</f>
        <v>39.9</v>
      </c>
      <c r="T30" s="14">
        <f>SUM(I30:M30)*30</f>
        <v>90</v>
      </c>
      <c r="U30" s="15">
        <f>S30+T30</f>
        <v>129.9</v>
      </c>
    </row>
    <row r="31" spans="1:21" x14ac:dyDescent="0.25">
      <c r="A31" t="s">
        <v>365</v>
      </c>
      <c r="B31" t="s">
        <v>96</v>
      </c>
      <c r="C31" s="2" t="s">
        <v>366</v>
      </c>
      <c r="D31" s="11" t="s">
        <v>2</v>
      </c>
      <c r="E31" s="11" t="s">
        <v>4</v>
      </c>
      <c r="F31" s="11" t="s">
        <v>10</v>
      </c>
      <c r="G31" s="11" t="s">
        <v>1</v>
      </c>
      <c r="H31" s="11" t="s">
        <v>3</v>
      </c>
      <c r="I31" s="11">
        <f>IF(D$1=D31,0,1)</f>
        <v>0</v>
      </c>
      <c r="J31" s="11">
        <f>IF(E$1=E31,0,1)</f>
        <v>1</v>
      </c>
      <c r="K31" s="11">
        <f>IF(F$1=F31,0,1)</f>
        <v>0</v>
      </c>
      <c r="L31" s="11">
        <f>IF(G$1=G31,0,1)</f>
        <v>0</v>
      </c>
      <c r="M31" s="11">
        <f>IF(H$1=H31,0,1)</f>
        <v>0</v>
      </c>
      <c r="N31" s="1">
        <v>16.55</v>
      </c>
      <c r="O31" s="1">
        <v>16.62</v>
      </c>
      <c r="P31" s="1">
        <v>20.22</v>
      </c>
      <c r="Q31" s="1">
        <v>29.96</v>
      </c>
      <c r="R31" s="1">
        <v>16.850000000000001</v>
      </c>
      <c r="S31" s="13">
        <f>SUM(N31:R31)</f>
        <v>100.19999999999999</v>
      </c>
      <c r="T31" s="14">
        <f>SUM(I31:M31)*30</f>
        <v>30</v>
      </c>
      <c r="U31" s="15">
        <f>S31+T31</f>
        <v>130.19999999999999</v>
      </c>
    </row>
    <row r="32" spans="1:21" x14ac:dyDescent="0.25">
      <c r="A32" t="s">
        <v>386</v>
      </c>
      <c r="B32" t="s">
        <v>141</v>
      </c>
      <c r="C32" s="2" t="s">
        <v>13</v>
      </c>
      <c r="D32" s="11" t="s">
        <v>2</v>
      </c>
      <c r="E32" s="11" t="s">
        <v>4</v>
      </c>
      <c r="F32" s="11" t="s">
        <v>1</v>
      </c>
      <c r="G32" s="11" t="s">
        <v>7</v>
      </c>
      <c r="H32" s="11" t="s">
        <v>3</v>
      </c>
      <c r="I32" s="11">
        <f>IF(D$1=D32,0,1)</f>
        <v>0</v>
      </c>
      <c r="J32" s="11">
        <f>IF(E$1=E32,0,1)</f>
        <v>1</v>
      </c>
      <c r="K32" s="11">
        <f>IF(F$1=F32,0,1)</f>
        <v>1</v>
      </c>
      <c r="L32" s="11">
        <f>IF(G$1=G32,0,1)</f>
        <v>1</v>
      </c>
      <c r="M32" s="11">
        <f>IF(H$1=H32,0,1)</f>
        <v>0</v>
      </c>
      <c r="N32" s="1">
        <v>9.1</v>
      </c>
      <c r="O32" s="1">
        <v>6.49</v>
      </c>
      <c r="P32" s="1">
        <v>4.13</v>
      </c>
      <c r="Q32" s="1">
        <v>16.57</v>
      </c>
      <c r="R32" s="1">
        <v>6.68</v>
      </c>
      <c r="S32" s="13">
        <f>SUM(N32:R32)</f>
        <v>42.97</v>
      </c>
      <c r="T32" s="14">
        <f>SUM(I32:M32)*30</f>
        <v>90</v>
      </c>
      <c r="U32" s="15">
        <f>S32+T32</f>
        <v>132.97</v>
      </c>
    </row>
    <row r="33" spans="1:21" x14ac:dyDescent="0.25">
      <c r="A33" t="s">
        <v>377</v>
      </c>
      <c r="B33" t="s">
        <v>120</v>
      </c>
      <c r="C33" s="2" t="s">
        <v>28</v>
      </c>
      <c r="D33" s="11" t="s">
        <v>2</v>
      </c>
      <c r="E33" s="11" t="s">
        <v>4</v>
      </c>
      <c r="F33" s="11" t="s">
        <v>10</v>
      </c>
      <c r="G33" s="11" t="s">
        <v>7</v>
      </c>
      <c r="H33" s="11" t="s">
        <v>3</v>
      </c>
      <c r="I33" s="11">
        <f>IF(D$1=D33,0,1)</f>
        <v>0</v>
      </c>
      <c r="J33" s="11">
        <f>IF(E$1=E33,0,1)</f>
        <v>1</v>
      </c>
      <c r="K33" s="11">
        <f>IF(F$1=F33,0,1)</f>
        <v>0</v>
      </c>
      <c r="L33" s="11">
        <f>IF(G$1=G33,0,1)</f>
        <v>1</v>
      </c>
      <c r="M33" s="11">
        <f>IF(H$1=H33,0,1)</f>
        <v>0</v>
      </c>
      <c r="N33" s="1">
        <v>9.19</v>
      </c>
      <c r="O33" s="1">
        <v>25.78</v>
      </c>
      <c r="P33" s="1">
        <v>8.4499999999999993</v>
      </c>
      <c r="Q33" s="1">
        <v>20.41</v>
      </c>
      <c r="R33" s="1">
        <v>9.6999999999999993</v>
      </c>
      <c r="S33" s="13">
        <f>SUM(N33:R33)</f>
        <v>73.53</v>
      </c>
      <c r="T33" s="14">
        <f>SUM(I33:M33)*30</f>
        <v>60</v>
      </c>
      <c r="U33" s="15">
        <f>S33+T33</f>
        <v>133.53</v>
      </c>
    </row>
    <row r="34" spans="1:21" x14ac:dyDescent="0.25">
      <c r="A34" t="s">
        <v>362</v>
      </c>
      <c r="B34" t="s">
        <v>87</v>
      </c>
      <c r="C34" s="2" t="s">
        <v>17</v>
      </c>
      <c r="D34" s="11" t="s">
        <v>2</v>
      </c>
      <c r="E34" s="11" t="s">
        <v>4</v>
      </c>
      <c r="F34" s="11" t="s">
        <v>10</v>
      </c>
      <c r="G34" s="11" t="s">
        <v>7</v>
      </c>
      <c r="H34" s="11" t="s">
        <v>1</v>
      </c>
      <c r="I34" s="11">
        <f>IF(D$1=D34,0,1)</f>
        <v>0</v>
      </c>
      <c r="J34" s="11">
        <f>IF(E$1=E34,0,1)</f>
        <v>1</v>
      </c>
      <c r="K34" s="11">
        <f>IF(F$1=F34,0,1)</f>
        <v>0</v>
      </c>
      <c r="L34" s="11">
        <f>IF(G$1=G34,0,1)</f>
        <v>1</v>
      </c>
      <c r="M34" s="11">
        <f>IF(H$1=H34,0,1)</f>
        <v>1</v>
      </c>
      <c r="N34" s="1">
        <v>18.28</v>
      </c>
      <c r="O34" s="1">
        <v>11.52</v>
      </c>
      <c r="P34" s="1">
        <v>3.48</v>
      </c>
      <c r="Q34" s="1">
        <v>7.23</v>
      </c>
      <c r="R34" s="1">
        <v>8.33</v>
      </c>
      <c r="S34" s="13">
        <f>SUM(N34:R34)</f>
        <v>48.84</v>
      </c>
      <c r="T34" s="14">
        <f>SUM(I34:M34)*30</f>
        <v>90</v>
      </c>
      <c r="U34" s="15">
        <f>S34+T34</f>
        <v>138.84</v>
      </c>
    </row>
    <row r="35" spans="1:21" x14ac:dyDescent="0.25">
      <c r="A35" t="s">
        <v>374</v>
      </c>
      <c r="B35" t="s">
        <v>114</v>
      </c>
      <c r="C35" s="2" t="s">
        <v>18</v>
      </c>
      <c r="D35" s="11" t="s">
        <v>10</v>
      </c>
      <c r="E35" s="11" t="s">
        <v>1</v>
      </c>
      <c r="F35" s="11" t="s">
        <v>10</v>
      </c>
      <c r="G35" s="11" t="s">
        <v>7</v>
      </c>
      <c r="H35" s="11" t="s">
        <v>1</v>
      </c>
      <c r="I35" s="11">
        <f>IF(D$1=D35,0,1)</f>
        <v>1</v>
      </c>
      <c r="J35" s="11">
        <f>IF(E$1=E35,0,1)</f>
        <v>0</v>
      </c>
      <c r="K35" s="11">
        <f>IF(F$1=F35,0,1)</f>
        <v>0</v>
      </c>
      <c r="L35" s="11">
        <f>IF(G$1=G35,0,1)</f>
        <v>1</v>
      </c>
      <c r="M35" s="11">
        <f>IF(H$1=H35,0,1)</f>
        <v>1</v>
      </c>
      <c r="N35" s="1">
        <v>14.46</v>
      </c>
      <c r="O35" s="1">
        <v>16.079999999999998</v>
      </c>
      <c r="P35" s="1">
        <v>8.4600000000000009</v>
      </c>
      <c r="Q35" s="1">
        <v>14.42</v>
      </c>
      <c r="R35" s="1">
        <v>7.42</v>
      </c>
      <c r="S35" s="13">
        <f>SUM(N35:R35)</f>
        <v>60.84</v>
      </c>
      <c r="T35" s="14">
        <f>SUM(I35:M35)*30</f>
        <v>90</v>
      </c>
      <c r="U35" s="15">
        <f>S35+T35</f>
        <v>150.84</v>
      </c>
    </row>
    <row r="36" spans="1:21" x14ac:dyDescent="0.25">
      <c r="A36" t="s">
        <v>375</v>
      </c>
      <c r="B36" t="s">
        <v>116</v>
      </c>
      <c r="C36" s="2" t="s">
        <v>0</v>
      </c>
      <c r="D36" s="11" t="s">
        <v>1</v>
      </c>
      <c r="E36" s="11" t="s">
        <v>4</v>
      </c>
      <c r="F36" s="11" t="s">
        <v>10</v>
      </c>
      <c r="G36" s="11" t="s">
        <v>2</v>
      </c>
      <c r="H36" s="11" t="s">
        <v>1</v>
      </c>
      <c r="I36" s="11">
        <f>IF(D$1=D36,0,1)</f>
        <v>1</v>
      </c>
      <c r="J36" s="11">
        <f>IF(E$1=E36,0,1)</f>
        <v>1</v>
      </c>
      <c r="K36" s="11">
        <f>IF(F$1=F36,0,1)</f>
        <v>0</v>
      </c>
      <c r="L36" s="11">
        <f>IF(G$1=G36,0,1)</f>
        <v>1</v>
      </c>
      <c r="M36" s="11">
        <f>IF(H$1=H36,0,1)</f>
        <v>1</v>
      </c>
      <c r="N36" s="1">
        <v>10.86</v>
      </c>
      <c r="O36" s="1">
        <v>6.58</v>
      </c>
      <c r="P36" s="1">
        <v>8.89</v>
      </c>
      <c r="Q36" s="1">
        <v>10.16</v>
      </c>
      <c r="R36" s="1">
        <v>13.6</v>
      </c>
      <c r="S36" s="13">
        <f>SUM(N36:R36)</f>
        <v>50.089999999999996</v>
      </c>
      <c r="T36" s="14">
        <f>SUM(I36:M36)*30</f>
        <v>120</v>
      </c>
      <c r="U36" s="15">
        <f>S36+T36</f>
        <v>170.09</v>
      </c>
    </row>
    <row r="37" spans="1:21" x14ac:dyDescent="0.25">
      <c r="A37" t="s">
        <v>393</v>
      </c>
      <c r="B37" t="s">
        <v>154</v>
      </c>
      <c r="C37" s="2" t="s">
        <v>77</v>
      </c>
      <c r="D37" s="11" t="s">
        <v>1</v>
      </c>
      <c r="E37" s="11" t="s">
        <v>4</v>
      </c>
      <c r="F37" s="11" t="s">
        <v>10</v>
      </c>
      <c r="G37" s="11" t="s">
        <v>7</v>
      </c>
      <c r="H37" s="11" t="s">
        <v>3</v>
      </c>
      <c r="I37" s="11">
        <f>IF(D$1=D37,0,1)</f>
        <v>1</v>
      </c>
      <c r="J37" s="11">
        <f>IF(E$1=E37,0,1)</f>
        <v>1</v>
      </c>
      <c r="K37" s="11">
        <f>IF(F$1=F37,0,1)</f>
        <v>0</v>
      </c>
      <c r="L37" s="11">
        <f>IF(G$1=G37,0,1)</f>
        <v>1</v>
      </c>
      <c r="M37" s="11">
        <f>IF(H$1=H37,0,1)</f>
        <v>0</v>
      </c>
      <c r="N37" s="1">
        <v>18.329999999999998</v>
      </c>
      <c r="O37" s="1">
        <v>19.170000000000002</v>
      </c>
      <c r="P37" s="1">
        <v>18.91</v>
      </c>
      <c r="Q37" s="1">
        <v>12.71</v>
      </c>
      <c r="R37" s="1">
        <v>13.52</v>
      </c>
      <c r="S37" s="13">
        <f>SUM(N37:R37)</f>
        <v>82.64</v>
      </c>
      <c r="T37" s="14">
        <f>SUM(I37:M37)*30</f>
        <v>90</v>
      </c>
      <c r="U37" s="15">
        <f>S37+T37</f>
        <v>172.64</v>
      </c>
    </row>
    <row r="38" spans="1:21" x14ac:dyDescent="0.25">
      <c r="A38" t="s">
        <v>361</v>
      </c>
      <c r="B38" t="s">
        <v>84</v>
      </c>
      <c r="C38" s="2" t="s">
        <v>26</v>
      </c>
      <c r="D38" s="11" t="s">
        <v>10</v>
      </c>
      <c r="E38" s="11" t="s">
        <v>4</v>
      </c>
      <c r="F38" s="11" t="s">
        <v>10</v>
      </c>
      <c r="G38" s="11" t="s">
        <v>7</v>
      </c>
      <c r="H38" s="11" t="s">
        <v>1</v>
      </c>
      <c r="I38" s="11">
        <f>IF(D$1=D38,0,1)</f>
        <v>1</v>
      </c>
      <c r="J38" s="11">
        <f>IF(E$1=E38,0,1)</f>
        <v>1</v>
      </c>
      <c r="K38" s="11">
        <f>IF(F$1=F38,0,1)</f>
        <v>0</v>
      </c>
      <c r="L38" s="11">
        <f>IF(G$1=G38,0,1)</f>
        <v>1</v>
      </c>
      <c r="M38" s="11">
        <f>IF(H$1=H38,0,1)</f>
        <v>1</v>
      </c>
      <c r="N38" s="1">
        <v>20.96</v>
      </c>
      <c r="O38" s="1">
        <v>8.27</v>
      </c>
      <c r="P38" s="1">
        <v>11.96</v>
      </c>
      <c r="Q38" s="1">
        <v>5.6</v>
      </c>
      <c r="R38" s="1">
        <v>14.36</v>
      </c>
      <c r="S38" s="13">
        <f>SUM(N38:R38)</f>
        <v>61.15</v>
      </c>
      <c r="T38" s="14">
        <f>SUM(I38:M38)*30</f>
        <v>120</v>
      </c>
      <c r="U38" s="15">
        <f>S38+T38</f>
        <v>181.15</v>
      </c>
    </row>
    <row r="39" spans="1:21" x14ac:dyDescent="0.25">
      <c r="D39" s="26" t="s">
        <v>40</v>
      </c>
      <c r="E39" s="26"/>
      <c r="F39" s="26"/>
      <c r="G39" s="26"/>
      <c r="H39" s="26"/>
      <c r="I39" s="26"/>
      <c r="J39" s="26"/>
      <c r="K39" s="26"/>
      <c r="L39" s="26"/>
      <c r="M39" s="26"/>
      <c r="N39" s="21">
        <f>MIN(N2:N38)</f>
        <v>6.22</v>
      </c>
      <c r="O39" s="21">
        <f>MIN(O2:O38)</f>
        <v>4.05</v>
      </c>
      <c r="P39" s="21">
        <f>MIN(P2:P38)</f>
        <v>3.03</v>
      </c>
      <c r="Q39" s="21">
        <f>MIN(Q2:Q38)</f>
        <v>4.46</v>
      </c>
      <c r="R39" s="21">
        <f>MIN(R2:R38)</f>
        <v>4.04</v>
      </c>
      <c r="S39" s="22">
        <f>MIN(S2:S38)</f>
        <v>29.58</v>
      </c>
    </row>
    <row r="40" spans="1:21" x14ac:dyDescent="0.25">
      <c r="D40" s="25" t="s">
        <v>41</v>
      </c>
      <c r="E40" s="25"/>
      <c r="F40" s="25"/>
      <c r="G40" s="25"/>
      <c r="H40" s="25"/>
      <c r="I40" s="25"/>
      <c r="J40" s="25"/>
      <c r="K40" s="25"/>
      <c r="L40" s="25"/>
      <c r="M40" s="25"/>
      <c r="N40" s="20">
        <f>MAX(N2:N38)</f>
        <v>21.97</v>
      </c>
      <c r="O40" s="20">
        <f>MAX(O2:O38)</f>
        <v>26.08</v>
      </c>
      <c r="P40" s="20">
        <f>MAX(P2:P38)</f>
        <v>20.22</v>
      </c>
      <c r="Q40" s="20">
        <f>MAX(Q2:Q38)</f>
        <v>29.96</v>
      </c>
      <c r="R40" s="20">
        <f>MAX(R2:R38)</f>
        <v>17.55</v>
      </c>
      <c r="S40" s="13">
        <f>MAX(S2:S38)</f>
        <v>100.19999999999999</v>
      </c>
    </row>
    <row r="41" spans="1:21" x14ac:dyDescent="0.25">
      <c r="D41" s="25" t="s">
        <v>42</v>
      </c>
      <c r="E41" s="25"/>
      <c r="F41" s="25"/>
      <c r="G41" s="25"/>
      <c r="H41" s="25"/>
      <c r="I41" s="25"/>
      <c r="J41" s="25"/>
      <c r="K41" s="25"/>
      <c r="L41" s="25"/>
      <c r="M41" s="25"/>
      <c r="N41" s="20">
        <f>AVERAGE(N2:N38)</f>
        <v>13.161081081081077</v>
      </c>
      <c r="O41" s="20">
        <f>AVERAGE(O2:O38)</f>
        <v>11.180540540540541</v>
      </c>
      <c r="P41" s="20">
        <f>AVERAGE(P2:P38)</f>
        <v>8.3675675675675674</v>
      </c>
      <c r="Q41" s="20">
        <f>AVERAGE(Q2:Q38)</f>
        <v>9.8500000000000014</v>
      </c>
      <c r="R41" s="20">
        <f>AVERAGE(R2:R38)</f>
        <v>9.0867567567567598</v>
      </c>
      <c r="S41" s="13">
        <f>AVERAGE(S2:S38)</f>
        <v>51.64594594594594</v>
      </c>
    </row>
  </sheetData>
  <sortState ref="A2:U38">
    <sortCondition ref="U2:U38"/>
  </sortState>
  <mergeCells count="6">
    <mergeCell ref="D39:H39"/>
    <mergeCell ref="I39:M39"/>
    <mergeCell ref="D40:H40"/>
    <mergeCell ref="I40:M40"/>
    <mergeCell ref="D41:H41"/>
    <mergeCell ref="I41:M41"/>
  </mergeCells>
  <conditionalFormatting sqref="D2">
    <cfRule type="dataBar" priority="12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{D9641ABD-8503-4FF4-9EAA-E9E8CE2F5AF2}</x14:id>
        </ext>
      </extLst>
    </cfRule>
  </conditionalFormatting>
  <conditionalFormatting sqref="D2:D38">
    <cfRule type="cellIs" dxfId="10" priority="10" operator="notEqual">
      <formula>$D$1</formula>
    </cfRule>
    <cfRule type="cellIs" dxfId="9" priority="11" operator="equal">
      <formula>$D$1</formula>
    </cfRule>
  </conditionalFormatting>
  <conditionalFormatting sqref="E2:E38">
    <cfRule type="cellIs" dxfId="8" priority="8" operator="notEqual">
      <formula>$E$1</formula>
    </cfRule>
    <cfRule type="cellIs" dxfId="7" priority="9" operator="equal">
      <formula>$E$1</formula>
    </cfRule>
  </conditionalFormatting>
  <conditionalFormatting sqref="F2:F38">
    <cfRule type="cellIs" dxfId="6" priority="1" operator="equal">
      <formula>$F$1</formula>
    </cfRule>
    <cfRule type="cellIs" dxfId="5" priority="6" operator="notEqual">
      <formula>$F$1</formula>
    </cfRule>
    <cfRule type="cellIs" dxfId="4" priority="7" operator="equal">
      <formula>"Z"</formula>
    </cfRule>
  </conditionalFormatting>
  <conditionalFormatting sqref="G2:G38">
    <cfRule type="cellIs" dxfId="3" priority="4" operator="notEqual">
      <formula>$G$1</formula>
    </cfRule>
    <cfRule type="cellIs" dxfId="2" priority="5" operator="equal">
      <formula>$G$1</formula>
    </cfRule>
  </conditionalFormatting>
  <conditionalFormatting sqref="H2:H38">
    <cfRule type="cellIs" dxfId="1" priority="2" operator="notEqual">
      <formula>$H$1</formula>
    </cfRule>
    <cfRule type="cellIs" dxfId="0" priority="3" operator="equal">
      <formula>$H$1</formula>
    </cfRule>
  </conditionalFormatting>
  <conditionalFormatting sqref="N2:N38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38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38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38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38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641ABD-8503-4FF4-9EAA-E9E8CE2F5AF2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K W m T D O E C p K o A A A A + A A A A B I A H A B D b 2 5 m a W c v U G F j a 2 F n Z S 5 4 b W w g o h g A K K A U A A A A A A A A A A A A A A A A A A A A A A A A A A A A h Y / R C o I w G I V f R X b v N g 1 L 5 H d e d F l C I E S 3 Y y 4 d 6 g w 3 m + / W R Y / U K y S U 1 V 2 X 5 / A d + M 7 j d o d s 6 l r v K g e j e p 2 i A F P k S S 3 6 U u k q R a M 9 + z H K G B y 4 a H g l v R n W J p m M S l F t 7 S U h x D m H 3 Q r 3 Q 0 V C S g N y y v e F q G X H f a W N 5 V p I 9 F m V / 1 e I w f E l w 0 I c b X B E 1 z E O 4 g D I U k O u 9 B c J Z 2 N M g f y U s B 1 b O w 6 S m c Y v d k C W C O T 9 g j 0 B U E s D B B Q A A g A I A B i l p k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p a Z M K I p H u A 4 A A A A R A A A A E w A c A E Z v c m 1 1 b G F z L 1 N l Y 3 R p b 2 4 x L m 0 g o h g A K K A U A A A A A A A A A A A A A A A A A A A A A A A A A A A A K 0 5 N L s n M z 1 M I h t C G 1 g B Q S w E C L Q A U A A I A C A A Y p a Z M M 4 Q K k q g A A A D 4 A A A A E g A A A A A A A A A A A A A A A A A A A A A A Q 2 9 u Z m l n L 1 B h Y 2 t h Z 2 U u e G 1 s U E s B A i 0 A F A A C A A g A G K W m T A / K 6 a u k A A A A 6 Q A A A B M A A A A A A A A A A A A A A A A A 9 A A A A F t D b 2 5 0 Z W 5 0 X 1 R 5 c G V z X S 5 4 b W x Q S w E C L Q A U A A I A C A A Y p a Z M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7 H 5 / r E K p E i x 1 Y a v k h D i y w A A A A A C A A A A A A A Q Z g A A A A E A A C A A A A B w m J V + n J 3 z D L l r 5 B T G d + V H E n n v d I 6 b 5 + l U J 0 J o J d s v Z A A A A A A O g A A A A A I A A C A A A A C h X 6 F f w 1 W F l + z + I q F S S z s + w H h M P K Y U x + o Y x d 5 v Z R o t a l A A A A B + I W J p t P h S 5 K r G I J 5 F E T Z i z p K J G T a J i K 1 F A 5 i e q h e N 7 H 2 p F h C 2 B n W 1 V m l p N c k D 1 z j X 2 j q r i 3 X M 9 s l i 9 p 3 A + / B z E m + y v A f / 9 w O x A v K s g t N M e 0 A A A A D V h G 9 T X l m l N G B u W 8 y T H 6 2 1 / Z s y 2 1 v J c C J 8 b V l 2 t k W 0 Z M M k 9 6 9 V B O j m S K V 8 U O v A e l r 9 w q o F f g u 0 5 g e a q o U 5 z 3 T 8 < / D a t a M a s h u p > 
</file>

<file path=customXml/itemProps1.xml><?xml version="1.0" encoding="utf-8"?>
<ds:datastoreItem xmlns:ds="http://schemas.openxmlformats.org/officeDocument/2006/customXml" ds:itemID="{4D64A9CA-A48B-4790-A5C1-835AE2F705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Final.1</vt:lpstr>
      <vt:lpstr>Final.2</vt:lpstr>
      <vt:lpstr>Final.3</vt:lpstr>
      <vt:lpstr>Final.4</vt:lpstr>
      <vt:lpstr>Final.5</vt:lpstr>
      <vt:lpstr>Final.6</vt:lpstr>
      <vt:lpstr>Final.7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</dc:creator>
  <cp:lastModifiedBy>Ján</cp:lastModifiedBy>
  <cp:lastPrinted>2018-05-06T16:22:40Z</cp:lastPrinted>
  <dcterms:created xsi:type="dcterms:W3CDTF">2018-05-06T15:26:06Z</dcterms:created>
  <dcterms:modified xsi:type="dcterms:W3CDTF">2018-05-06T18:41:11Z</dcterms:modified>
</cp:coreProperties>
</file>